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lawomir Kordyzon\OneDrive\Pulpit\"/>
    </mc:Choice>
  </mc:AlternateContent>
  <xr:revisionPtr revIDLastSave="0" documentId="8_{D5C74A42-BE8A-46FE-9584-6DFD0C293E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" i="1" l="1"/>
  <c r="AF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4" i="1"/>
  <c r="Q59" i="1"/>
  <c r="P59" i="1"/>
  <c r="Q58" i="1"/>
  <c r="P58" i="1"/>
  <c r="Q36" i="1"/>
  <c r="Q38" i="1"/>
  <c r="P15" i="1"/>
  <c r="P36" i="1"/>
  <c r="P38" i="1"/>
  <c r="Q15" i="1"/>
  <c r="Q60" i="1"/>
  <c r="Q57" i="1"/>
  <c r="Q44" i="1"/>
  <c r="Q26" i="1"/>
  <c r="Q47" i="1"/>
  <c r="P23" i="1"/>
  <c r="P60" i="1"/>
  <c r="P57" i="1"/>
  <c r="P44" i="1"/>
  <c r="P26" i="1"/>
  <c r="P47" i="1"/>
  <c r="Q23" i="1"/>
  <c r="P56" i="1"/>
  <c r="Q56" i="1"/>
  <c r="Q41" i="1"/>
  <c r="P41" i="1"/>
  <c r="P14" i="1"/>
  <c r="Q14" i="1"/>
  <c r="Q20" i="1"/>
  <c r="P20" i="1"/>
  <c r="P55" i="1"/>
  <c r="Q55" i="1"/>
  <c r="Q54" i="1"/>
  <c r="P54" i="1"/>
  <c r="P53" i="1"/>
  <c r="Q53" i="1"/>
  <c r="Q52" i="1"/>
  <c r="P52" i="1"/>
  <c r="P51" i="1"/>
  <c r="Q51" i="1"/>
  <c r="Q34" i="1"/>
  <c r="P34" i="1"/>
  <c r="O34" i="1"/>
  <c r="O50" i="1"/>
  <c r="P50" i="1"/>
  <c r="Q50" i="1"/>
  <c r="Q49" i="1"/>
  <c r="P49" i="1"/>
  <c r="O49" i="1"/>
  <c r="O48" i="1"/>
  <c r="P48" i="1"/>
  <c r="Q48" i="1"/>
  <c r="Q31" i="1"/>
  <c r="P31" i="1"/>
  <c r="O31" i="1"/>
  <c r="O46" i="1"/>
  <c r="P46" i="1"/>
  <c r="Q46" i="1"/>
  <c r="Q45" i="1"/>
  <c r="P45" i="1"/>
  <c r="O45" i="1"/>
  <c r="O43" i="1"/>
  <c r="P43" i="1"/>
  <c r="Q43" i="1"/>
  <c r="Q42" i="1"/>
  <c r="P42" i="1"/>
  <c r="O42" i="1"/>
  <c r="O21" i="1"/>
  <c r="P21" i="1"/>
  <c r="Q21" i="1"/>
  <c r="Q17" i="1"/>
  <c r="P17" i="1"/>
  <c r="O17" i="1"/>
  <c r="O11" i="1"/>
  <c r="P11" i="1"/>
  <c r="Q11" i="1"/>
  <c r="Q24" i="1"/>
  <c r="Q4" i="1"/>
  <c r="Q25" i="1"/>
  <c r="Q6" i="1"/>
  <c r="Q5" i="1"/>
  <c r="Q27" i="1"/>
  <c r="Q28" i="1"/>
  <c r="Q29" i="1"/>
  <c r="Q30" i="1"/>
  <c r="Q32" i="1"/>
  <c r="Q33" i="1"/>
  <c r="Q12" i="1"/>
  <c r="Q35" i="1"/>
  <c r="Q13" i="1"/>
  <c r="Q18" i="1"/>
  <c r="Q16" i="1"/>
  <c r="Q10" i="1"/>
  <c r="Q8" i="1"/>
  <c r="Q9" i="1"/>
  <c r="Q37" i="1"/>
  <c r="Q39" i="1"/>
  <c r="Q40" i="1"/>
  <c r="Q19" i="1"/>
  <c r="Q22" i="1"/>
  <c r="P24" i="1"/>
  <c r="P4" i="1"/>
  <c r="P25" i="1"/>
  <c r="P6" i="1"/>
  <c r="P5" i="1"/>
  <c r="P27" i="1"/>
  <c r="P28" i="1"/>
  <c r="P29" i="1"/>
  <c r="P30" i="1"/>
  <c r="P32" i="1"/>
  <c r="P33" i="1"/>
  <c r="P12" i="1"/>
  <c r="P35" i="1"/>
  <c r="P13" i="1"/>
  <c r="P18" i="1"/>
  <c r="P16" i="1"/>
  <c r="P10" i="1"/>
  <c r="P8" i="1"/>
  <c r="P9" i="1"/>
  <c r="P37" i="1"/>
  <c r="P39" i="1"/>
  <c r="P40" i="1"/>
  <c r="P19" i="1"/>
  <c r="P22" i="1"/>
  <c r="O24" i="1"/>
  <c r="O4" i="1"/>
  <c r="O25" i="1"/>
  <c r="O6" i="1"/>
  <c r="O5" i="1"/>
  <c r="O27" i="1"/>
  <c r="O28" i="1"/>
  <c r="O29" i="1"/>
  <c r="O30" i="1"/>
  <c r="O32" i="1"/>
  <c r="O33" i="1"/>
  <c r="O12" i="1"/>
  <c r="O35" i="1"/>
  <c r="O13" i="1"/>
  <c r="O18" i="1"/>
  <c r="O16" i="1"/>
  <c r="O10" i="1"/>
  <c r="O8" i="1"/>
  <c r="O9" i="1"/>
  <c r="O37" i="1"/>
  <c r="O39" i="1"/>
  <c r="O40" i="1"/>
  <c r="O19" i="1"/>
  <c r="O22" i="1"/>
  <c r="Q7" i="1"/>
  <c r="P7" i="1"/>
  <c r="O7" i="1"/>
</calcChain>
</file>

<file path=xl/sharedStrings.xml><?xml version="1.0" encoding="utf-8"?>
<sst xmlns="http://schemas.openxmlformats.org/spreadsheetml/2006/main" count="95" uniqueCount="85">
  <si>
    <t>L.p</t>
  </si>
  <si>
    <t>Nazwisko i Imię</t>
  </si>
  <si>
    <t>szuk</t>
  </si>
  <si>
    <t>Punkty</t>
  </si>
  <si>
    <t>Zajęte 
miejsce</t>
  </si>
  <si>
    <t>01.05.2024r</t>
  </si>
  <si>
    <t>03.05.2024</t>
  </si>
  <si>
    <t>06.10.2024r</t>
  </si>
  <si>
    <t>27.10.2024r</t>
  </si>
  <si>
    <t>Ryb
[sztuk]</t>
  </si>
  <si>
    <t>Punkty 
razem</t>
  </si>
  <si>
    <t>Zajęte 
miejsca</t>
  </si>
  <si>
    <t>Zajęte
miejsce</t>
  </si>
  <si>
    <t>ŻOŁNOWSKI Kamil</t>
  </si>
  <si>
    <t>BRIGER Michał</t>
  </si>
  <si>
    <t>OSTROWSKI Tomasz</t>
  </si>
  <si>
    <t>STUDZIŃSKI Arkadiusz</t>
  </si>
  <si>
    <t>POPŁAWSKI Cezary</t>
  </si>
  <si>
    <t>BIEŃKOWSKI Kamil</t>
  </si>
  <si>
    <t>BRZUSTOWSKI Tomasz</t>
  </si>
  <si>
    <t>KRAŹIŃSKI Marcel</t>
  </si>
  <si>
    <t>CHYLIŃSKI Robet</t>
  </si>
  <si>
    <t>CHRZANOWSKI Krzysztof</t>
  </si>
  <si>
    <t>ZELMA Jacek</t>
  </si>
  <si>
    <t>PIASECKI Marcin</t>
  </si>
  <si>
    <t>WIŚNIEWSKI Dawid</t>
  </si>
  <si>
    <t>MAZUREK Dariusz</t>
  </si>
  <si>
    <t>PRZYBYSZ Paweł</t>
  </si>
  <si>
    <t>TARKA Krzysztof</t>
  </si>
  <si>
    <t>MILCZAREK Marcin</t>
  </si>
  <si>
    <t>PIÓRKOWSKI Piotr</t>
  </si>
  <si>
    <t>MATUSZEWSKI Radosław</t>
  </si>
  <si>
    <t>MATUSZEWSKI Janusz</t>
  </si>
  <si>
    <t>KOWALCZYK Sławomir</t>
  </si>
  <si>
    <t>SKIERA Dawid</t>
  </si>
  <si>
    <t>KOWALCZYK Mirosław</t>
  </si>
  <si>
    <t>ŻUCHLIŃSKI Arkadiusz</t>
  </si>
  <si>
    <t>ZAWADKA Tadeusz</t>
  </si>
  <si>
    <t>SZCZESNY Andrzej</t>
  </si>
  <si>
    <t>MOLENDOWSKI Dariusz</t>
  </si>
  <si>
    <t>RUBINKOWSKI Dariusz</t>
  </si>
  <si>
    <t>WIĘCKOWSKI Kamil</t>
  </si>
  <si>
    <t>BRZUSTOWSKI Szymon</t>
  </si>
  <si>
    <t>GAJEWSKI Tomasz</t>
  </si>
  <si>
    <t>KOSTUN Andrzej</t>
  </si>
  <si>
    <t>STAŃCZAK Paweł</t>
  </si>
  <si>
    <t>KRUSZYŃSKI Andrzej</t>
  </si>
  <si>
    <t>BARANOWSKI Bogdan</t>
  </si>
  <si>
    <t>RUDENOCH Oleh</t>
  </si>
  <si>
    <t>KOWTUN Adam</t>
  </si>
  <si>
    <t>PIELACIŃSKI Robert</t>
  </si>
  <si>
    <t>SUPRUNOWICZ Jacek</t>
  </si>
  <si>
    <t>SOBOLEWSKI Paweł</t>
  </si>
  <si>
    <t>SARNA Paweł</t>
  </si>
  <si>
    <t>WARCHOŁ Krzysztof</t>
  </si>
  <si>
    <t>HAC Edyta</t>
  </si>
  <si>
    <t>GAŁĄZKA Arkadiusz</t>
  </si>
  <si>
    <t>MATUSZEWSKI Mateusz</t>
  </si>
  <si>
    <t>LEWICKI Krzysztof</t>
  </si>
  <si>
    <t>JAROSZEWSKI Tomasz</t>
  </si>
  <si>
    <t>DŁUGOŁĘCKI Radosław</t>
  </si>
  <si>
    <t>SUCHENEK Marek</t>
  </si>
  <si>
    <t>RYBACKI Andrzej</t>
  </si>
  <si>
    <t>STUDZIŃSKI Cezart</t>
  </si>
  <si>
    <t>JERZYKOWSKA  Krystyna</t>
  </si>
  <si>
    <t>GOZDAN Adam</t>
  </si>
  <si>
    <t>SZABLEWSKI Stanisław</t>
  </si>
  <si>
    <t>LEWANDOWSKI Wiesław</t>
  </si>
  <si>
    <t>BOMBAŁA Krzysztof</t>
  </si>
  <si>
    <t>Naj.Ryba
I TURA</t>
  </si>
  <si>
    <t>Naj.Ryba
II TURA</t>
  </si>
  <si>
    <t>sztuk razem
I TURY
OKOŃ</t>
  </si>
  <si>
    <t>sztuk razem
I TURY
Szczupak</t>
  </si>
  <si>
    <t>sztuk razem
II TURY
OKOŃ</t>
  </si>
  <si>
    <t>sztuk razem
II TURY
Szczupak</t>
  </si>
  <si>
    <t>Naj. Ryba 
zawodów</t>
  </si>
  <si>
    <t>Naj.Ryba
III TURA</t>
  </si>
  <si>
    <t>RAZEM
OKOŃ</t>
  </si>
  <si>
    <t>RAZEM
Szczupak</t>
  </si>
  <si>
    <t>sztuk razem
III TURY
OKOŃ</t>
  </si>
  <si>
    <t>sztuk razem
III TURY
Szczupak</t>
  </si>
  <si>
    <t>sztuk razem
IV TURY
OKOŃ</t>
  </si>
  <si>
    <t>Naj.Ryba
IV TURA</t>
  </si>
  <si>
    <t>NAILEPRZY SPINNINGYSTA SEZONU 2024r</t>
  </si>
  <si>
    <t>PESTA Sławomir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</si>
</sst>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3" fillId="0" borderId="5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5" xfId="0" applyBorder="1"/>
    <xf numFmtId="0" fontId="3" fillId="0" borderId="2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 applyAlignment="1">
      <alignment wrapText="1"/>
    </xf>
    <xf numFmtId="0" fontId="3" fillId="0" borderId="15" xfId="0" applyFont="1" applyBorder="1"/>
    <xf numFmtId="0" fontId="3" fillId="0" borderId="3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7" xfId="0" applyFont="1" applyBorder="1" applyAlignment="1">
      <alignment vertical="center" wrapText="1"/>
    </xf>
    <xf numFmtId="0" fontId="0" fillId="0" borderId="7" xfId="0" applyBorder="1"/>
    <xf numFmtId="0" fontId="6" fillId="0" borderId="1" xfId="0" applyFont="1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0"/>
  <sheetViews>
    <sheetView tabSelected="1" zoomScale="70" zoomScaleNormal="70" workbookViewId="0">
      <selection activeCell="AA22" sqref="AA22"/>
    </sheetView>
  </sheetViews>
  <sheetFormatPr defaultRowHeight="14.25" x14ac:dyDescent="0.2"/>
  <cols>
    <col min="1" max="1" width="4.125" customWidth="1"/>
    <col min="2" max="2" width="27.125" customWidth="1"/>
    <col min="3" max="3" width="6" customWidth="1"/>
    <col min="23" max="23" width="10.625" customWidth="1"/>
    <col min="33" max="33" width="10.125" customWidth="1"/>
  </cols>
  <sheetData>
    <row r="1" spans="1:33" ht="29.25" customHeight="1" thickBot="1" x14ac:dyDescent="0.25">
      <c r="A1" s="42" t="s">
        <v>83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33" ht="26.25" customHeight="1" thickBot="1" x14ac:dyDescent="0.25">
      <c r="A2" s="2"/>
      <c r="B2" s="5"/>
      <c r="C2" s="37" t="s">
        <v>5</v>
      </c>
      <c r="D2" s="37"/>
      <c r="E2" s="37"/>
      <c r="F2" s="38" t="s">
        <v>6</v>
      </c>
      <c r="G2" s="39"/>
      <c r="H2" s="40"/>
      <c r="I2" s="41" t="s">
        <v>7</v>
      </c>
      <c r="J2" s="41"/>
      <c r="K2" s="41"/>
      <c r="L2" s="37" t="s">
        <v>8</v>
      </c>
      <c r="M2" s="37"/>
      <c r="N2" s="37"/>
    </row>
    <row r="3" spans="1:33" ht="63" customHeight="1" thickBot="1" x14ac:dyDescent="0.3">
      <c r="A3" s="2" t="s">
        <v>0</v>
      </c>
      <c r="B3" s="5" t="s">
        <v>1</v>
      </c>
      <c r="C3" s="13" t="s">
        <v>2</v>
      </c>
      <c r="D3" s="15" t="s">
        <v>3</v>
      </c>
      <c r="E3" s="14" t="s">
        <v>4</v>
      </c>
      <c r="F3" s="13" t="s">
        <v>2</v>
      </c>
      <c r="G3" s="16" t="s">
        <v>3</v>
      </c>
      <c r="H3" s="14" t="s">
        <v>4</v>
      </c>
      <c r="I3" s="13" t="s">
        <v>2</v>
      </c>
      <c r="J3" s="16" t="s">
        <v>3</v>
      </c>
      <c r="K3" s="18" t="s">
        <v>4</v>
      </c>
      <c r="L3" s="13" t="s">
        <v>2</v>
      </c>
      <c r="M3" s="17" t="s">
        <v>3</v>
      </c>
      <c r="N3" s="19" t="s">
        <v>4</v>
      </c>
      <c r="O3" s="24" t="s">
        <v>9</v>
      </c>
      <c r="P3" s="24" t="s">
        <v>10</v>
      </c>
      <c r="Q3" s="24" t="s">
        <v>11</v>
      </c>
      <c r="R3" s="24" t="s">
        <v>12</v>
      </c>
      <c r="S3" s="27" t="s">
        <v>69</v>
      </c>
      <c r="T3" s="27" t="s">
        <v>70</v>
      </c>
      <c r="U3" s="27" t="s">
        <v>76</v>
      </c>
      <c r="V3" s="27" t="s">
        <v>82</v>
      </c>
      <c r="W3" s="24" t="s">
        <v>75</v>
      </c>
      <c r="X3" s="27" t="s">
        <v>71</v>
      </c>
      <c r="Y3" s="27" t="s">
        <v>72</v>
      </c>
      <c r="Z3" s="27" t="s">
        <v>73</v>
      </c>
      <c r="AA3" s="27" t="s">
        <v>74</v>
      </c>
      <c r="AB3" s="27" t="s">
        <v>79</v>
      </c>
      <c r="AC3" s="27" t="s">
        <v>80</v>
      </c>
      <c r="AD3" s="27" t="s">
        <v>81</v>
      </c>
      <c r="AE3" s="27" t="s">
        <v>72</v>
      </c>
      <c r="AF3" s="34" t="s">
        <v>77</v>
      </c>
      <c r="AG3" s="34" t="s">
        <v>78</v>
      </c>
    </row>
    <row r="4" spans="1:33" ht="15.75" thickBot="1" x14ac:dyDescent="0.3">
      <c r="A4" s="2">
        <v>1</v>
      </c>
      <c r="B4" s="5" t="s">
        <v>84</v>
      </c>
      <c r="C4" s="10">
        <v>7</v>
      </c>
      <c r="D4" s="11">
        <v>6830</v>
      </c>
      <c r="E4" s="12">
        <v>2</v>
      </c>
      <c r="F4" s="10">
        <v>15</v>
      </c>
      <c r="G4" s="11">
        <v>2990</v>
      </c>
      <c r="H4" s="12">
        <v>4</v>
      </c>
      <c r="I4" s="10"/>
      <c r="J4" s="11"/>
      <c r="K4" s="20"/>
      <c r="L4" s="10"/>
      <c r="M4" s="11"/>
      <c r="N4" s="20"/>
      <c r="O4" s="22">
        <f t="shared" ref="O4:O13" si="0">SUM(C4+F4+I4+L4)</f>
        <v>22</v>
      </c>
      <c r="P4" s="23">
        <f t="shared" ref="P4:P13" si="1">SUM(D4+G4+J4+M4)</f>
        <v>9820</v>
      </c>
      <c r="Q4" s="23">
        <f t="shared" ref="Q4:Q13" si="2">SUM(E4+H4+K4+N4)</f>
        <v>6</v>
      </c>
      <c r="R4" s="25"/>
      <c r="S4" s="28">
        <v>87.5</v>
      </c>
      <c r="T4" s="28">
        <v>46.9</v>
      </c>
      <c r="U4" s="28"/>
      <c r="V4" s="28"/>
      <c r="W4" s="31">
        <f>SUM(S4+T4+U4+V4)</f>
        <v>134.4</v>
      </c>
      <c r="X4" s="35">
        <v>34</v>
      </c>
      <c r="Y4" s="35">
        <v>56</v>
      </c>
      <c r="Z4" s="35">
        <v>91</v>
      </c>
      <c r="AA4" s="35">
        <v>24</v>
      </c>
      <c r="AB4" s="35"/>
      <c r="AC4" s="35"/>
      <c r="AD4" s="35"/>
      <c r="AE4" s="35"/>
      <c r="AF4" s="35">
        <f>SUM(X4+Z4+AB4+AD4)</f>
        <v>125</v>
      </c>
      <c r="AG4" s="35">
        <f>SUM(Y4+AA4+AC4+AE4)</f>
        <v>80</v>
      </c>
    </row>
    <row r="5" spans="1:33" ht="15" x14ac:dyDescent="0.25">
      <c r="A5" s="2">
        <v>2</v>
      </c>
      <c r="B5" s="5" t="s">
        <v>17</v>
      </c>
      <c r="C5" s="4">
        <v>6</v>
      </c>
      <c r="D5" s="2">
        <v>5950</v>
      </c>
      <c r="E5" s="5">
        <v>3</v>
      </c>
      <c r="F5" s="4">
        <v>8</v>
      </c>
      <c r="G5" s="2">
        <v>2520</v>
      </c>
      <c r="H5" s="5">
        <v>5</v>
      </c>
      <c r="I5" s="4"/>
      <c r="J5" s="2"/>
      <c r="K5" s="5"/>
      <c r="L5" s="4"/>
      <c r="M5" s="2"/>
      <c r="N5" s="5"/>
      <c r="O5" s="21">
        <f t="shared" si="0"/>
        <v>14</v>
      </c>
      <c r="P5" s="3">
        <f t="shared" si="1"/>
        <v>8470</v>
      </c>
      <c r="Q5" s="3">
        <f t="shared" si="2"/>
        <v>8</v>
      </c>
      <c r="R5" s="26"/>
      <c r="S5" s="29">
        <v>75</v>
      </c>
      <c r="T5" s="29">
        <v>61</v>
      </c>
      <c r="U5" s="29"/>
      <c r="V5" s="29"/>
      <c r="W5" s="32">
        <f t="shared" ref="W5:W60" si="3">SUM(S5+T5+U5+V5)</f>
        <v>136</v>
      </c>
    </row>
    <row r="6" spans="1:33" ht="15" x14ac:dyDescent="0.25">
      <c r="A6" s="2">
        <v>3</v>
      </c>
      <c r="B6" s="5" t="s">
        <v>16</v>
      </c>
      <c r="C6" s="4">
        <v>6</v>
      </c>
      <c r="D6" s="2">
        <v>5950</v>
      </c>
      <c r="E6" s="5">
        <v>3</v>
      </c>
      <c r="F6" s="4">
        <v>7</v>
      </c>
      <c r="G6" s="2">
        <v>1530</v>
      </c>
      <c r="H6" s="5">
        <v>6</v>
      </c>
      <c r="I6" s="4"/>
      <c r="J6" s="2"/>
      <c r="K6" s="5"/>
      <c r="L6" s="4"/>
      <c r="M6" s="2"/>
      <c r="N6" s="5"/>
      <c r="O6" s="21">
        <f t="shared" si="0"/>
        <v>13</v>
      </c>
      <c r="P6" s="3">
        <f t="shared" si="1"/>
        <v>7480</v>
      </c>
      <c r="Q6" s="3">
        <f t="shared" si="2"/>
        <v>9</v>
      </c>
      <c r="R6" s="26"/>
      <c r="S6" s="29">
        <v>75</v>
      </c>
      <c r="T6" s="29">
        <v>47.2</v>
      </c>
      <c r="U6" s="29"/>
      <c r="V6" s="29"/>
      <c r="W6" s="32">
        <f t="shared" si="3"/>
        <v>122.2</v>
      </c>
      <c r="AG6" s="1"/>
    </row>
    <row r="7" spans="1:33" ht="15" x14ac:dyDescent="0.25">
      <c r="A7" s="2">
        <v>4</v>
      </c>
      <c r="B7" s="5" t="s">
        <v>13</v>
      </c>
      <c r="C7" s="4">
        <v>7</v>
      </c>
      <c r="D7" s="36">
        <v>9550</v>
      </c>
      <c r="E7" s="5">
        <v>1</v>
      </c>
      <c r="F7" s="4">
        <v>1</v>
      </c>
      <c r="G7" s="2">
        <v>1250</v>
      </c>
      <c r="H7" s="5">
        <v>11</v>
      </c>
      <c r="I7" s="4"/>
      <c r="J7" s="2"/>
      <c r="K7" s="5"/>
      <c r="L7" s="4"/>
      <c r="M7" s="2"/>
      <c r="N7" s="5"/>
      <c r="O7" s="21">
        <f t="shared" si="0"/>
        <v>8</v>
      </c>
      <c r="P7" s="3">
        <f t="shared" si="1"/>
        <v>10800</v>
      </c>
      <c r="Q7" s="3">
        <f t="shared" si="2"/>
        <v>12</v>
      </c>
      <c r="R7" s="26"/>
      <c r="S7" s="29">
        <v>81.5</v>
      </c>
      <c r="T7" s="29">
        <v>59.6</v>
      </c>
      <c r="U7" s="29"/>
      <c r="V7" s="29"/>
      <c r="W7" s="32">
        <f t="shared" si="3"/>
        <v>141.1</v>
      </c>
    </row>
    <row r="8" spans="1:33" ht="15" x14ac:dyDescent="0.25">
      <c r="A8" s="2">
        <v>5</v>
      </c>
      <c r="B8" s="5" t="s">
        <v>29</v>
      </c>
      <c r="C8" s="4">
        <v>3</v>
      </c>
      <c r="D8" s="2">
        <v>2200</v>
      </c>
      <c r="E8" s="5">
        <v>10</v>
      </c>
      <c r="F8" s="4">
        <v>4</v>
      </c>
      <c r="G8" s="2">
        <v>3200</v>
      </c>
      <c r="H8" s="5">
        <v>3</v>
      </c>
      <c r="I8" s="4"/>
      <c r="J8" s="2"/>
      <c r="K8" s="5"/>
      <c r="L8" s="4"/>
      <c r="M8" s="2"/>
      <c r="N8" s="5"/>
      <c r="O8" s="21">
        <f t="shared" si="0"/>
        <v>7</v>
      </c>
      <c r="P8" s="3">
        <f t="shared" si="1"/>
        <v>5400</v>
      </c>
      <c r="Q8" s="3">
        <f t="shared" si="2"/>
        <v>13</v>
      </c>
      <c r="R8" s="5"/>
      <c r="S8" s="29">
        <v>61</v>
      </c>
      <c r="T8" s="29">
        <v>54.8</v>
      </c>
      <c r="U8" s="29"/>
      <c r="V8" s="29"/>
      <c r="W8" s="32">
        <f t="shared" si="3"/>
        <v>115.8</v>
      </c>
    </row>
    <row r="9" spans="1:33" ht="15" x14ac:dyDescent="0.25">
      <c r="A9" s="2">
        <v>6</v>
      </c>
      <c r="B9" s="5" t="s">
        <v>30</v>
      </c>
      <c r="C9" s="4">
        <v>3</v>
      </c>
      <c r="D9" s="2">
        <v>2200</v>
      </c>
      <c r="E9" s="5">
        <v>10</v>
      </c>
      <c r="F9" s="4">
        <v>2</v>
      </c>
      <c r="G9" s="2">
        <v>1350</v>
      </c>
      <c r="H9" s="5">
        <v>9</v>
      </c>
      <c r="I9" s="4"/>
      <c r="J9" s="2"/>
      <c r="K9" s="5"/>
      <c r="L9" s="4"/>
      <c r="M9" s="2"/>
      <c r="N9" s="5"/>
      <c r="O9" s="21">
        <f t="shared" si="0"/>
        <v>5</v>
      </c>
      <c r="P9" s="3">
        <f t="shared" si="1"/>
        <v>3550</v>
      </c>
      <c r="Q9" s="3">
        <f t="shared" si="2"/>
        <v>19</v>
      </c>
      <c r="R9" s="5"/>
      <c r="S9" s="29">
        <v>61</v>
      </c>
      <c r="T9" s="29">
        <v>49.3</v>
      </c>
      <c r="U9" s="29"/>
      <c r="V9" s="29"/>
      <c r="W9" s="32">
        <f t="shared" si="3"/>
        <v>110.3</v>
      </c>
    </row>
    <row r="10" spans="1:33" ht="15" x14ac:dyDescent="0.25">
      <c r="A10" s="2">
        <v>7</v>
      </c>
      <c r="B10" s="5" t="s">
        <v>64</v>
      </c>
      <c r="C10" s="4">
        <v>8</v>
      </c>
      <c r="D10" s="2">
        <v>3080</v>
      </c>
      <c r="E10" s="5">
        <v>9</v>
      </c>
      <c r="F10" s="4">
        <v>1</v>
      </c>
      <c r="G10" s="2">
        <v>1050</v>
      </c>
      <c r="H10" s="5">
        <v>12</v>
      </c>
      <c r="I10" s="4"/>
      <c r="J10" s="2"/>
      <c r="K10" s="5"/>
      <c r="L10" s="4"/>
      <c r="M10" s="2"/>
      <c r="N10" s="5"/>
      <c r="O10" s="21">
        <f t="shared" si="0"/>
        <v>9</v>
      </c>
      <c r="P10" s="3">
        <f t="shared" si="1"/>
        <v>4130</v>
      </c>
      <c r="Q10" s="3">
        <f t="shared" si="2"/>
        <v>21</v>
      </c>
      <c r="R10" s="5"/>
      <c r="S10" s="29">
        <v>49.5</v>
      </c>
      <c r="T10" s="29">
        <v>55.2</v>
      </c>
      <c r="U10" s="29"/>
      <c r="V10" s="29"/>
      <c r="W10" s="32">
        <f t="shared" si="3"/>
        <v>104.7</v>
      </c>
    </row>
    <row r="11" spans="1:33" ht="15" x14ac:dyDescent="0.25">
      <c r="A11" s="2">
        <v>8</v>
      </c>
      <c r="B11" s="5" t="s">
        <v>36</v>
      </c>
      <c r="C11" s="4">
        <v>2</v>
      </c>
      <c r="D11" s="2">
        <v>1600</v>
      </c>
      <c r="E11" s="5">
        <v>13</v>
      </c>
      <c r="F11" s="4">
        <v>6</v>
      </c>
      <c r="G11" s="2">
        <v>1490</v>
      </c>
      <c r="H11" s="5">
        <v>8</v>
      </c>
      <c r="I11" s="4"/>
      <c r="J11" s="2"/>
      <c r="K11" s="5"/>
      <c r="L11" s="4"/>
      <c r="M11" s="2"/>
      <c r="N11" s="5"/>
      <c r="O11" s="21">
        <f t="shared" si="0"/>
        <v>8</v>
      </c>
      <c r="P11" s="3">
        <f t="shared" si="1"/>
        <v>3090</v>
      </c>
      <c r="Q11" s="3">
        <f t="shared" si="2"/>
        <v>21</v>
      </c>
      <c r="R11" s="5"/>
      <c r="S11" s="29">
        <v>52.1</v>
      </c>
      <c r="T11" s="29">
        <v>53.1</v>
      </c>
      <c r="U11" s="29"/>
      <c r="V11" s="29"/>
      <c r="W11" s="32">
        <f t="shared" si="3"/>
        <v>105.2</v>
      </c>
    </row>
    <row r="12" spans="1:33" ht="15" x14ac:dyDescent="0.25">
      <c r="A12" s="2">
        <v>9</v>
      </c>
      <c r="B12" s="5" t="s">
        <v>24</v>
      </c>
      <c r="C12" s="4">
        <v>9</v>
      </c>
      <c r="D12" s="2">
        <v>3940</v>
      </c>
      <c r="E12" s="5">
        <v>7</v>
      </c>
      <c r="F12" s="4">
        <v>1</v>
      </c>
      <c r="G12" s="2">
        <v>800</v>
      </c>
      <c r="H12" s="5">
        <v>16</v>
      </c>
      <c r="I12" s="4"/>
      <c r="J12" s="2"/>
      <c r="K12" s="5"/>
      <c r="L12" s="4"/>
      <c r="M12" s="2"/>
      <c r="N12" s="5"/>
      <c r="O12" s="21">
        <f t="shared" si="0"/>
        <v>10</v>
      </c>
      <c r="P12" s="3">
        <f t="shared" si="1"/>
        <v>4740</v>
      </c>
      <c r="Q12" s="3">
        <f t="shared" si="2"/>
        <v>23</v>
      </c>
      <c r="R12" s="5"/>
      <c r="S12" s="29">
        <v>59.6</v>
      </c>
      <c r="T12" s="29">
        <v>50.4</v>
      </c>
      <c r="U12" s="29"/>
      <c r="V12" s="29"/>
      <c r="W12" s="32">
        <f t="shared" si="3"/>
        <v>110</v>
      </c>
    </row>
    <row r="13" spans="1:33" ht="15" x14ac:dyDescent="0.25">
      <c r="A13" s="2">
        <v>10</v>
      </c>
      <c r="B13" s="5" t="s">
        <v>26</v>
      </c>
      <c r="C13" s="4">
        <v>4</v>
      </c>
      <c r="D13" s="2">
        <v>3720</v>
      </c>
      <c r="E13" s="5">
        <v>8</v>
      </c>
      <c r="F13" s="4">
        <v>3</v>
      </c>
      <c r="G13" s="2">
        <v>890</v>
      </c>
      <c r="H13" s="5">
        <v>15</v>
      </c>
      <c r="I13" s="4"/>
      <c r="J13" s="2"/>
      <c r="K13" s="5"/>
      <c r="L13" s="4"/>
      <c r="M13" s="2"/>
      <c r="N13" s="5"/>
      <c r="O13" s="21">
        <f t="shared" si="0"/>
        <v>7</v>
      </c>
      <c r="P13" s="3">
        <f t="shared" si="1"/>
        <v>4610</v>
      </c>
      <c r="Q13" s="3">
        <f t="shared" si="2"/>
        <v>23</v>
      </c>
      <c r="R13" s="5"/>
      <c r="S13" s="29">
        <v>79.5</v>
      </c>
      <c r="T13" s="29">
        <v>47.6</v>
      </c>
      <c r="U13" s="29"/>
      <c r="V13" s="29"/>
      <c r="W13" s="32">
        <f t="shared" si="3"/>
        <v>127.1</v>
      </c>
    </row>
    <row r="14" spans="1:33" ht="15" x14ac:dyDescent="0.25">
      <c r="A14" s="2">
        <v>11</v>
      </c>
      <c r="B14" s="5" t="s">
        <v>54</v>
      </c>
      <c r="C14" s="4">
        <v>2</v>
      </c>
      <c r="D14" s="2">
        <v>180</v>
      </c>
      <c r="E14" s="5">
        <v>22</v>
      </c>
      <c r="F14" s="4">
        <v>4</v>
      </c>
      <c r="G14" s="2">
        <v>3390</v>
      </c>
      <c r="H14" s="5">
        <v>2</v>
      </c>
      <c r="I14" s="4"/>
      <c r="J14" s="2"/>
      <c r="K14" s="5"/>
      <c r="L14" s="4"/>
      <c r="M14" s="2"/>
      <c r="N14" s="5"/>
      <c r="O14" s="4"/>
      <c r="P14" s="3">
        <f t="shared" ref="P14:P60" si="4">SUM(D14+G14+J14+M14)</f>
        <v>3570</v>
      </c>
      <c r="Q14" s="3">
        <f t="shared" ref="Q14:Q60" si="5">SUM(E14+H14+K14+N14)</f>
        <v>24</v>
      </c>
      <c r="R14" s="5"/>
      <c r="S14" s="29">
        <v>19.5</v>
      </c>
      <c r="T14" s="29">
        <v>73.599999999999994</v>
      </c>
      <c r="U14" s="29"/>
      <c r="V14" s="29"/>
      <c r="W14" s="32">
        <f t="shared" si="3"/>
        <v>93.1</v>
      </c>
    </row>
    <row r="15" spans="1:33" ht="15" x14ac:dyDescent="0.25">
      <c r="A15" s="2">
        <v>12</v>
      </c>
      <c r="B15" s="5" t="s">
        <v>63</v>
      </c>
      <c r="C15" s="4">
        <v>0</v>
      </c>
      <c r="D15" s="2">
        <v>0</v>
      </c>
      <c r="E15" s="5">
        <v>27</v>
      </c>
      <c r="F15" s="4">
        <v>3</v>
      </c>
      <c r="G15" s="2">
        <v>3900</v>
      </c>
      <c r="H15" s="5">
        <v>1</v>
      </c>
      <c r="I15" s="4"/>
      <c r="J15" s="2"/>
      <c r="K15" s="5"/>
      <c r="L15" s="4"/>
      <c r="M15" s="2"/>
      <c r="N15" s="5"/>
      <c r="O15" s="4"/>
      <c r="P15" s="3">
        <f t="shared" si="4"/>
        <v>3900</v>
      </c>
      <c r="Q15" s="3">
        <f t="shared" si="5"/>
        <v>28</v>
      </c>
      <c r="R15" s="5"/>
      <c r="S15" s="29"/>
      <c r="T15" s="29">
        <v>82.6</v>
      </c>
      <c r="U15" s="29"/>
      <c r="V15" s="29"/>
      <c r="W15" s="32">
        <f t="shared" si="3"/>
        <v>82.6</v>
      </c>
    </row>
    <row r="16" spans="1:33" ht="15" x14ac:dyDescent="0.25">
      <c r="A16" s="2">
        <v>13</v>
      </c>
      <c r="B16" s="5" t="s">
        <v>28</v>
      </c>
      <c r="C16" s="4">
        <v>8</v>
      </c>
      <c r="D16" s="2">
        <v>3080</v>
      </c>
      <c r="E16" s="5">
        <v>9</v>
      </c>
      <c r="F16" s="4">
        <v>2</v>
      </c>
      <c r="G16" s="2">
        <v>670</v>
      </c>
      <c r="H16" s="5">
        <v>19</v>
      </c>
      <c r="I16" s="4"/>
      <c r="J16" s="2"/>
      <c r="K16" s="5"/>
      <c r="L16" s="4"/>
      <c r="M16" s="2"/>
      <c r="N16" s="5"/>
      <c r="O16" s="21">
        <f>SUM(C16+F16+I16+L16)</f>
        <v>10</v>
      </c>
      <c r="P16" s="3">
        <f t="shared" si="4"/>
        <v>3750</v>
      </c>
      <c r="Q16" s="3">
        <f t="shared" si="5"/>
        <v>28</v>
      </c>
      <c r="R16" s="5"/>
      <c r="S16" s="29">
        <v>49.5</v>
      </c>
      <c r="T16" s="29">
        <v>46</v>
      </c>
      <c r="U16" s="29"/>
      <c r="V16" s="29"/>
      <c r="W16" s="32">
        <f t="shared" si="3"/>
        <v>95.5</v>
      </c>
    </row>
    <row r="17" spans="1:23" ht="15" x14ac:dyDescent="0.25">
      <c r="A17" s="2">
        <v>14</v>
      </c>
      <c r="B17" s="5" t="s">
        <v>37</v>
      </c>
      <c r="C17" s="4">
        <v>12</v>
      </c>
      <c r="D17" s="2">
        <v>1420</v>
      </c>
      <c r="E17" s="5">
        <v>14</v>
      </c>
      <c r="F17" s="4">
        <v>8</v>
      </c>
      <c r="G17" s="2">
        <v>940</v>
      </c>
      <c r="H17" s="5">
        <v>14</v>
      </c>
      <c r="I17" s="4"/>
      <c r="J17" s="2"/>
      <c r="K17" s="5"/>
      <c r="L17" s="4"/>
      <c r="M17" s="2"/>
      <c r="N17" s="5"/>
      <c r="O17" s="21">
        <f>SUM(C17+F17+I17+L17)</f>
        <v>20</v>
      </c>
      <c r="P17" s="3">
        <f t="shared" si="4"/>
        <v>2360</v>
      </c>
      <c r="Q17" s="3">
        <f t="shared" si="5"/>
        <v>28</v>
      </c>
      <c r="R17" s="5"/>
      <c r="S17" s="29">
        <v>23.8</v>
      </c>
      <c r="T17" s="29">
        <v>21.5</v>
      </c>
      <c r="U17" s="29"/>
      <c r="V17" s="29"/>
      <c r="W17" s="32">
        <f t="shared" si="3"/>
        <v>45.3</v>
      </c>
    </row>
    <row r="18" spans="1:23" ht="15" x14ac:dyDescent="0.25">
      <c r="A18" s="2">
        <v>15</v>
      </c>
      <c r="B18" s="5" t="s">
        <v>27</v>
      </c>
      <c r="C18" s="4">
        <v>4</v>
      </c>
      <c r="D18" s="2">
        <v>3720</v>
      </c>
      <c r="E18" s="5">
        <v>8</v>
      </c>
      <c r="F18" s="4">
        <v>4</v>
      </c>
      <c r="G18" s="2">
        <v>500</v>
      </c>
      <c r="H18" s="5">
        <v>21</v>
      </c>
      <c r="I18" s="4"/>
      <c r="J18" s="2"/>
      <c r="K18" s="5"/>
      <c r="L18" s="4"/>
      <c r="M18" s="2"/>
      <c r="N18" s="5"/>
      <c r="O18" s="21">
        <f>SUM(C18+F18+I18+L18)</f>
        <v>8</v>
      </c>
      <c r="P18" s="3">
        <f t="shared" si="4"/>
        <v>4220</v>
      </c>
      <c r="Q18" s="3">
        <f t="shared" si="5"/>
        <v>29</v>
      </c>
      <c r="R18" s="5"/>
      <c r="S18" s="29">
        <v>79.5</v>
      </c>
      <c r="T18" s="29">
        <v>22.6</v>
      </c>
      <c r="U18" s="29"/>
      <c r="V18" s="29"/>
      <c r="W18" s="32">
        <f t="shared" si="3"/>
        <v>102.1</v>
      </c>
    </row>
    <row r="19" spans="1:23" ht="15" x14ac:dyDescent="0.25">
      <c r="A19" s="2">
        <v>16</v>
      </c>
      <c r="B19" s="5" t="s">
        <v>34</v>
      </c>
      <c r="C19" s="4">
        <v>2</v>
      </c>
      <c r="D19" s="2">
        <v>1800</v>
      </c>
      <c r="E19" s="5">
        <v>12</v>
      </c>
      <c r="F19" s="4">
        <v>1</v>
      </c>
      <c r="G19" s="2">
        <v>750</v>
      </c>
      <c r="H19" s="5">
        <v>17</v>
      </c>
      <c r="I19" s="4"/>
      <c r="J19" s="2"/>
      <c r="K19" s="5"/>
      <c r="L19" s="4"/>
      <c r="M19" s="2"/>
      <c r="N19" s="5"/>
      <c r="O19" s="21">
        <f>SUM(C19+F19+I19+L19)</f>
        <v>3</v>
      </c>
      <c r="P19" s="3">
        <f t="shared" si="4"/>
        <v>2550</v>
      </c>
      <c r="Q19" s="3">
        <f t="shared" si="5"/>
        <v>29</v>
      </c>
      <c r="R19" s="5"/>
      <c r="S19" s="29">
        <v>53.6</v>
      </c>
      <c r="T19" s="29">
        <v>50</v>
      </c>
      <c r="U19" s="29"/>
      <c r="V19" s="29"/>
      <c r="W19" s="32">
        <f t="shared" si="3"/>
        <v>103.6</v>
      </c>
    </row>
    <row r="20" spans="1:23" ht="15" x14ac:dyDescent="0.25">
      <c r="A20" s="2">
        <v>17</v>
      </c>
      <c r="B20" s="5" t="s">
        <v>53</v>
      </c>
      <c r="C20" s="4">
        <v>2</v>
      </c>
      <c r="D20" s="2">
        <v>180</v>
      </c>
      <c r="E20" s="5">
        <v>22</v>
      </c>
      <c r="F20" s="4">
        <v>12</v>
      </c>
      <c r="G20" s="2">
        <v>1500</v>
      </c>
      <c r="H20" s="5">
        <v>7</v>
      </c>
      <c r="I20" s="4"/>
      <c r="J20" s="2"/>
      <c r="K20" s="5"/>
      <c r="L20" s="4"/>
      <c r="M20" s="2"/>
      <c r="N20" s="5"/>
      <c r="O20" s="4"/>
      <c r="P20" s="3">
        <f t="shared" si="4"/>
        <v>1680</v>
      </c>
      <c r="Q20" s="3">
        <f t="shared" si="5"/>
        <v>29</v>
      </c>
      <c r="R20" s="5"/>
      <c r="S20" s="29">
        <v>19.5</v>
      </c>
      <c r="T20" s="29">
        <v>34.4</v>
      </c>
      <c r="U20" s="29"/>
      <c r="V20" s="29"/>
      <c r="W20" s="32">
        <f t="shared" si="3"/>
        <v>53.9</v>
      </c>
    </row>
    <row r="21" spans="1:23" ht="15" x14ac:dyDescent="0.25">
      <c r="A21" s="2">
        <v>18</v>
      </c>
      <c r="B21" s="5" t="s">
        <v>38</v>
      </c>
      <c r="C21" s="4">
        <v>12</v>
      </c>
      <c r="D21" s="2">
        <v>1420</v>
      </c>
      <c r="E21" s="5">
        <v>14</v>
      </c>
      <c r="F21" s="4">
        <v>4</v>
      </c>
      <c r="G21" s="2">
        <v>360</v>
      </c>
      <c r="H21" s="5">
        <v>22</v>
      </c>
      <c r="I21" s="4"/>
      <c r="J21" s="2"/>
      <c r="K21" s="5"/>
      <c r="L21" s="4"/>
      <c r="M21" s="2"/>
      <c r="N21" s="5"/>
      <c r="O21" s="21">
        <f>SUM(C21+F21+I21+L21)</f>
        <v>16</v>
      </c>
      <c r="P21" s="3">
        <f t="shared" si="4"/>
        <v>1780</v>
      </c>
      <c r="Q21" s="3">
        <f t="shared" si="5"/>
        <v>36</v>
      </c>
      <c r="R21" s="5"/>
      <c r="S21" s="29">
        <v>23.8</v>
      </c>
      <c r="T21" s="29">
        <v>19.5</v>
      </c>
      <c r="U21" s="29"/>
      <c r="V21" s="29"/>
      <c r="W21" s="32">
        <f t="shared" si="3"/>
        <v>43.3</v>
      </c>
    </row>
    <row r="22" spans="1:23" ht="15" x14ac:dyDescent="0.25">
      <c r="A22" s="2">
        <v>19</v>
      </c>
      <c r="B22" s="5" t="s">
        <v>35</v>
      </c>
      <c r="C22" s="4">
        <v>2</v>
      </c>
      <c r="D22" s="2">
        <v>1600</v>
      </c>
      <c r="E22" s="5">
        <v>13</v>
      </c>
      <c r="F22" s="4">
        <v>1</v>
      </c>
      <c r="G22" s="2">
        <v>140</v>
      </c>
      <c r="H22" s="5">
        <v>23</v>
      </c>
      <c r="I22" s="4"/>
      <c r="J22" s="2"/>
      <c r="K22" s="5"/>
      <c r="L22" s="4"/>
      <c r="M22" s="2"/>
      <c r="N22" s="5"/>
      <c r="O22" s="21">
        <f>SUM(C22+F22+I22+L22)</f>
        <v>3</v>
      </c>
      <c r="P22" s="3">
        <f t="shared" si="4"/>
        <v>1740</v>
      </c>
      <c r="Q22" s="3">
        <f t="shared" si="5"/>
        <v>36</v>
      </c>
      <c r="R22" s="5"/>
      <c r="S22" s="29">
        <v>52.1</v>
      </c>
      <c r="T22" s="29">
        <v>21.5</v>
      </c>
      <c r="U22" s="29"/>
      <c r="V22" s="29"/>
      <c r="W22" s="32">
        <f t="shared" si="3"/>
        <v>73.599999999999994</v>
      </c>
    </row>
    <row r="23" spans="1:23" ht="15" x14ac:dyDescent="0.25">
      <c r="A23" s="2">
        <v>20</v>
      </c>
      <c r="B23" s="5" t="s">
        <v>57</v>
      </c>
      <c r="C23" s="4">
        <v>0</v>
      </c>
      <c r="D23" s="2">
        <v>0</v>
      </c>
      <c r="E23" s="5">
        <v>26</v>
      </c>
      <c r="F23" s="4">
        <v>12</v>
      </c>
      <c r="G23" s="2">
        <v>1320</v>
      </c>
      <c r="H23" s="5">
        <v>10</v>
      </c>
      <c r="I23" s="4"/>
      <c r="J23" s="2"/>
      <c r="K23" s="5"/>
      <c r="L23" s="4"/>
      <c r="M23" s="2"/>
      <c r="N23" s="5"/>
      <c r="O23" s="4"/>
      <c r="P23" s="3">
        <f t="shared" si="4"/>
        <v>1320</v>
      </c>
      <c r="Q23" s="3">
        <f t="shared" si="5"/>
        <v>36</v>
      </c>
      <c r="R23" s="5"/>
      <c r="S23" s="29"/>
      <c r="T23" s="29"/>
      <c r="U23" s="29"/>
      <c r="V23" s="29"/>
      <c r="W23" s="32">
        <f t="shared" si="3"/>
        <v>0</v>
      </c>
    </row>
    <row r="24" spans="1:23" ht="15" x14ac:dyDescent="0.25">
      <c r="A24" s="2">
        <v>21</v>
      </c>
      <c r="B24" s="5" t="s">
        <v>14</v>
      </c>
      <c r="C24" s="4">
        <v>7</v>
      </c>
      <c r="D24" s="2">
        <v>9550</v>
      </c>
      <c r="E24" s="5">
        <v>1</v>
      </c>
      <c r="F24" s="4">
        <v>0</v>
      </c>
      <c r="G24" s="2">
        <v>0</v>
      </c>
      <c r="H24" s="5">
        <v>37</v>
      </c>
      <c r="I24" s="4"/>
      <c r="J24" s="2"/>
      <c r="K24" s="5"/>
      <c r="L24" s="4"/>
      <c r="M24" s="2"/>
      <c r="N24" s="5"/>
      <c r="O24" s="21">
        <f>SUM(C24+F24+I24+L24)</f>
        <v>7</v>
      </c>
      <c r="P24" s="3">
        <f t="shared" si="4"/>
        <v>9550</v>
      </c>
      <c r="Q24" s="3">
        <f t="shared" si="5"/>
        <v>38</v>
      </c>
      <c r="R24" s="26"/>
      <c r="S24" s="29">
        <v>81.5</v>
      </c>
      <c r="T24" s="29"/>
      <c r="U24" s="29"/>
      <c r="V24" s="29"/>
      <c r="W24" s="32">
        <f t="shared" si="3"/>
        <v>81.5</v>
      </c>
    </row>
    <row r="25" spans="1:23" ht="15" x14ac:dyDescent="0.25">
      <c r="A25" s="2">
        <v>22</v>
      </c>
      <c r="B25" s="5" t="s">
        <v>15</v>
      </c>
      <c r="C25" s="4">
        <v>7</v>
      </c>
      <c r="D25" s="2">
        <v>6830</v>
      </c>
      <c r="E25" s="5">
        <v>2</v>
      </c>
      <c r="F25" s="4"/>
      <c r="G25" s="2"/>
      <c r="H25" s="5">
        <v>37</v>
      </c>
      <c r="I25" s="4"/>
      <c r="J25" s="2"/>
      <c r="K25" s="5"/>
      <c r="L25" s="4"/>
      <c r="M25" s="2"/>
      <c r="N25" s="5"/>
      <c r="O25" s="21">
        <f>SUM(C25+F25+I25+L25)</f>
        <v>7</v>
      </c>
      <c r="P25" s="3">
        <f t="shared" si="4"/>
        <v>6830</v>
      </c>
      <c r="Q25" s="3">
        <f t="shared" si="5"/>
        <v>39</v>
      </c>
      <c r="R25" s="26"/>
      <c r="S25" s="29">
        <v>87.5</v>
      </c>
      <c r="T25" s="29"/>
      <c r="U25" s="29"/>
      <c r="V25" s="29"/>
      <c r="W25" s="32">
        <f t="shared" si="3"/>
        <v>87.5</v>
      </c>
    </row>
    <row r="26" spans="1:23" ht="15" x14ac:dyDescent="0.25">
      <c r="A26" s="2">
        <v>23</v>
      </c>
      <c r="B26" s="5" t="s">
        <v>61</v>
      </c>
      <c r="C26" s="4">
        <v>0</v>
      </c>
      <c r="D26" s="2">
        <v>0</v>
      </c>
      <c r="E26" s="5">
        <v>26</v>
      </c>
      <c r="F26" s="4">
        <v>5</v>
      </c>
      <c r="G26" s="2">
        <v>1030</v>
      </c>
      <c r="H26" s="5">
        <v>13</v>
      </c>
      <c r="I26" s="4"/>
      <c r="J26" s="2"/>
      <c r="K26" s="5"/>
      <c r="L26" s="4"/>
      <c r="M26" s="2"/>
      <c r="N26" s="5"/>
      <c r="O26" s="4"/>
      <c r="P26" s="3">
        <f t="shared" si="4"/>
        <v>1030</v>
      </c>
      <c r="Q26" s="3">
        <f t="shared" si="5"/>
        <v>39</v>
      </c>
      <c r="R26" s="5"/>
      <c r="S26" s="29"/>
      <c r="T26" s="29">
        <v>46</v>
      </c>
      <c r="U26" s="29"/>
      <c r="V26" s="29"/>
      <c r="W26" s="32">
        <f t="shared" si="3"/>
        <v>46</v>
      </c>
    </row>
    <row r="27" spans="1:23" ht="15" x14ac:dyDescent="0.25">
      <c r="A27" s="2">
        <v>24</v>
      </c>
      <c r="B27" s="5" t="s">
        <v>18</v>
      </c>
      <c r="C27" s="4">
        <v>3</v>
      </c>
      <c r="D27" s="2">
        <v>4500</v>
      </c>
      <c r="E27" s="5">
        <v>4</v>
      </c>
      <c r="F27" s="4"/>
      <c r="G27" s="2"/>
      <c r="H27" s="5">
        <v>37</v>
      </c>
      <c r="I27" s="4"/>
      <c r="J27" s="2"/>
      <c r="K27" s="5"/>
      <c r="L27" s="4"/>
      <c r="M27" s="2"/>
      <c r="N27" s="5"/>
      <c r="O27" s="21">
        <f t="shared" ref="O27:O35" si="6">SUM(C27+F27+I27+L27)</f>
        <v>3</v>
      </c>
      <c r="P27" s="3">
        <f t="shared" si="4"/>
        <v>4500</v>
      </c>
      <c r="Q27" s="3">
        <f t="shared" si="5"/>
        <v>41</v>
      </c>
      <c r="R27" s="26"/>
      <c r="S27" s="29">
        <v>79.099999999999994</v>
      </c>
      <c r="T27" s="29"/>
      <c r="U27" s="29"/>
      <c r="V27" s="29"/>
      <c r="W27" s="32">
        <f t="shared" si="3"/>
        <v>79.099999999999994</v>
      </c>
    </row>
    <row r="28" spans="1:23" ht="15" x14ac:dyDescent="0.25">
      <c r="A28" s="2">
        <v>25</v>
      </c>
      <c r="B28" s="5" t="s">
        <v>19</v>
      </c>
      <c r="C28" s="4">
        <v>3</v>
      </c>
      <c r="D28" s="2">
        <v>4500</v>
      </c>
      <c r="E28" s="5">
        <v>4</v>
      </c>
      <c r="F28" s="4"/>
      <c r="G28" s="2"/>
      <c r="H28" s="5">
        <v>37</v>
      </c>
      <c r="I28" s="4"/>
      <c r="J28" s="2"/>
      <c r="K28" s="5"/>
      <c r="L28" s="4"/>
      <c r="M28" s="2"/>
      <c r="N28" s="5"/>
      <c r="O28" s="21">
        <f t="shared" si="6"/>
        <v>3</v>
      </c>
      <c r="P28" s="3">
        <f t="shared" si="4"/>
        <v>4500</v>
      </c>
      <c r="Q28" s="3">
        <f t="shared" si="5"/>
        <v>41</v>
      </c>
      <c r="R28" s="26"/>
      <c r="S28" s="29">
        <v>79.099999999999994</v>
      </c>
      <c r="T28" s="29"/>
      <c r="U28" s="29"/>
      <c r="V28" s="29"/>
      <c r="W28" s="32">
        <f t="shared" si="3"/>
        <v>79.099999999999994</v>
      </c>
    </row>
    <row r="29" spans="1:23" ht="15" x14ac:dyDescent="0.25">
      <c r="A29" s="2">
        <v>26</v>
      </c>
      <c r="B29" s="5" t="s">
        <v>20</v>
      </c>
      <c r="C29" s="4">
        <v>4</v>
      </c>
      <c r="D29" s="2">
        <v>4100</v>
      </c>
      <c r="E29" s="5">
        <v>5</v>
      </c>
      <c r="F29" s="4"/>
      <c r="G29" s="2"/>
      <c r="H29" s="5">
        <v>37</v>
      </c>
      <c r="I29" s="4"/>
      <c r="J29" s="2"/>
      <c r="K29" s="5"/>
      <c r="L29" s="4"/>
      <c r="M29" s="2"/>
      <c r="N29" s="5"/>
      <c r="O29" s="21">
        <f t="shared" si="6"/>
        <v>4</v>
      </c>
      <c r="P29" s="3">
        <f t="shared" si="4"/>
        <v>4100</v>
      </c>
      <c r="Q29" s="3">
        <f t="shared" si="5"/>
        <v>42</v>
      </c>
      <c r="R29" s="26"/>
      <c r="S29" s="29">
        <v>68.5</v>
      </c>
      <c r="T29" s="29"/>
      <c r="U29" s="29"/>
      <c r="V29" s="29"/>
      <c r="W29" s="32">
        <f t="shared" si="3"/>
        <v>68.5</v>
      </c>
    </row>
    <row r="30" spans="1:23" ht="15" x14ac:dyDescent="0.25">
      <c r="A30" s="2">
        <v>27</v>
      </c>
      <c r="B30" s="5" t="s">
        <v>21</v>
      </c>
      <c r="C30" s="4">
        <v>4</v>
      </c>
      <c r="D30" s="2">
        <v>4100</v>
      </c>
      <c r="E30" s="5">
        <v>5</v>
      </c>
      <c r="F30" s="4"/>
      <c r="G30" s="2"/>
      <c r="H30" s="5">
        <v>37</v>
      </c>
      <c r="I30" s="4"/>
      <c r="J30" s="2"/>
      <c r="K30" s="5"/>
      <c r="L30" s="4"/>
      <c r="M30" s="2"/>
      <c r="N30" s="5"/>
      <c r="O30" s="21">
        <f t="shared" si="6"/>
        <v>4</v>
      </c>
      <c r="P30" s="3">
        <f t="shared" si="4"/>
        <v>4100</v>
      </c>
      <c r="Q30" s="3">
        <f t="shared" si="5"/>
        <v>42</v>
      </c>
      <c r="R30" s="26"/>
      <c r="S30" s="29">
        <v>68.5</v>
      </c>
      <c r="T30" s="29"/>
      <c r="U30" s="29"/>
      <c r="V30" s="29"/>
      <c r="W30" s="32">
        <f t="shared" si="3"/>
        <v>68.5</v>
      </c>
    </row>
    <row r="31" spans="1:23" ht="15" x14ac:dyDescent="0.25">
      <c r="A31" s="2">
        <v>28</v>
      </c>
      <c r="B31" s="5" t="s">
        <v>43</v>
      </c>
      <c r="C31" s="4">
        <v>1</v>
      </c>
      <c r="D31" s="2">
        <v>900</v>
      </c>
      <c r="E31" s="5">
        <v>17</v>
      </c>
      <c r="F31" s="4">
        <v>1</v>
      </c>
      <c r="G31" s="2">
        <v>100</v>
      </c>
      <c r="H31" s="5">
        <v>25</v>
      </c>
      <c r="I31" s="4"/>
      <c r="J31" s="2"/>
      <c r="K31" s="5"/>
      <c r="L31" s="4"/>
      <c r="M31" s="2"/>
      <c r="N31" s="5"/>
      <c r="O31" s="21">
        <f t="shared" si="6"/>
        <v>2</v>
      </c>
      <c r="P31" s="3">
        <f t="shared" si="4"/>
        <v>1000</v>
      </c>
      <c r="Q31" s="3">
        <f t="shared" si="5"/>
        <v>42</v>
      </c>
      <c r="R31" s="5"/>
      <c r="S31" s="29">
        <v>52.5</v>
      </c>
      <c r="T31" s="29">
        <v>20</v>
      </c>
      <c r="U31" s="29"/>
      <c r="V31" s="29"/>
      <c r="W31" s="32">
        <f t="shared" si="3"/>
        <v>72.5</v>
      </c>
    </row>
    <row r="32" spans="1:23" ht="15" x14ac:dyDescent="0.25">
      <c r="A32" s="2">
        <v>29</v>
      </c>
      <c r="B32" s="5" t="s">
        <v>22</v>
      </c>
      <c r="C32" s="4">
        <v>4</v>
      </c>
      <c r="D32" s="2">
        <v>4100</v>
      </c>
      <c r="E32" s="5">
        <v>6</v>
      </c>
      <c r="F32" s="4"/>
      <c r="G32" s="2"/>
      <c r="H32" s="5">
        <v>37</v>
      </c>
      <c r="I32" s="4"/>
      <c r="J32" s="2"/>
      <c r="K32" s="5"/>
      <c r="L32" s="4"/>
      <c r="M32" s="2"/>
      <c r="N32" s="5"/>
      <c r="O32" s="21">
        <f t="shared" si="6"/>
        <v>4</v>
      </c>
      <c r="P32" s="3">
        <f t="shared" si="4"/>
        <v>4100</v>
      </c>
      <c r="Q32" s="3">
        <f t="shared" si="5"/>
        <v>43</v>
      </c>
      <c r="R32" s="26"/>
      <c r="S32" s="29">
        <v>63</v>
      </c>
      <c r="T32" s="29"/>
      <c r="U32" s="29"/>
      <c r="V32" s="29"/>
      <c r="W32" s="32">
        <f t="shared" si="3"/>
        <v>63</v>
      </c>
    </row>
    <row r="33" spans="1:23" ht="15" x14ac:dyDescent="0.25">
      <c r="A33" s="2">
        <v>30</v>
      </c>
      <c r="B33" s="5" t="s">
        <v>23</v>
      </c>
      <c r="C33" s="4">
        <v>4</v>
      </c>
      <c r="D33" s="2">
        <v>4100</v>
      </c>
      <c r="E33" s="5">
        <v>6</v>
      </c>
      <c r="F33" s="4"/>
      <c r="G33" s="2"/>
      <c r="H33" s="5">
        <v>37</v>
      </c>
      <c r="I33" s="4"/>
      <c r="J33" s="2"/>
      <c r="K33" s="5"/>
      <c r="L33" s="4"/>
      <c r="M33" s="2"/>
      <c r="N33" s="5"/>
      <c r="O33" s="21">
        <f t="shared" si="6"/>
        <v>4</v>
      </c>
      <c r="P33" s="3">
        <f t="shared" si="4"/>
        <v>4100</v>
      </c>
      <c r="Q33" s="3">
        <f t="shared" si="5"/>
        <v>43</v>
      </c>
      <c r="R33" s="26"/>
      <c r="S33" s="29">
        <v>63</v>
      </c>
      <c r="T33" s="29"/>
      <c r="U33" s="29"/>
      <c r="V33" s="29"/>
      <c r="W33" s="32">
        <f t="shared" si="3"/>
        <v>63</v>
      </c>
    </row>
    <row r="34" spans="1:23" ht="15" x14ac:dyDescent="0.25">
      <c r="A34" s="2">
        <v>31</v>
      </c>
      <c r="B34" s="5" t="s">
        <v>47</v>
      </c>
      <c r="C34" s="4">
        <v>1</v>
      </c>
      <c r="D34" s="2">
        <v>600</v>
      </c>
      <c r="E34" s="5">
        <v>19</v>
      </c>
      <c r="F34" s="4">
        <v>1</v>
      </c>
      <c r="G34" s="2">
        <v>120</v>
      </c>
      <c r="H34" s="5">
        <v>24</v>
      </c>
      <c r="I34" s="4"/>
      <c r="J34" s="2"/>
      <c r="K34" s="5"/>
      <c r="L34" s="4"/>
      <c r="M34" s="2"/>
      <c r="N34" s="5"/>
      <c r="O34" s="21">
        <f t="shared" si="6"/>
        <v>2</v>
      </c>
      <c r="P34" s="3">
        <f t="shared" si="4"/>
        <v>720</v>
      </c>
      <c r="Q34" s="3">
        <f t="shared" si="5"/>
        <v>43</v>
      </c>
      <c r="R34" s="5"/>
      <c r="S34" s="29">
        <v>46.1</v>
      </c>
      <c r="T34" s="29">
        <v>20.5</v>
      </c>
      <c r="U34" s="29"/>
      <c r="V34" s="29"/>
      <c r="W34" s="32">
        <f t="shared" si="3"/>
        <v>66.599999999999994</v>
      </c>
    </row>
    <row r="35" spans="1:23" ht="15" x14ac:dyDescent="0.25">
      <c r="A35" s="2">
        <v>32</v>
      </c>
      <c r="B35" s="5" t="s">
        <v>25</v>
      </c>
      <c r="C35" s="4">
        <v>9</v>
      </c>
      <c r="D35" s="2">
        <v>3940</v>
      </c>
      <c r="E35" s="5">
        <v>7</v>
      </c>
      <c r="F35" s="4"/>
      <c r="G35" s="2"/>
      <c r="H35" s="5">
        <v>37</v>
      </c>
      <c r="I35" s="4"/>
      <c r="J35" s="2"/>
      <c r="K35" s="5"/>
      <c r="L35" s="4"/>
      <c r="M35" s="2"/>
      <c r="N35" s="5"/>
      <c r="O35" s="21">
        <f t="shared" si="6"/>
        <v>9</v>
      </c>
      <c r="P35" s="3">
        <f t="shared" si="4"/>
        <v>3940</v>
      </c>
      <c r="Q35" s="3">
        <f t="shared" si="5"/>
        <v>44</v>
      </c>
      <c r="R35" s="5"/>
      <c r="S35" s="29">
        <v>59.6</v>
      </c>
      <c r="T35" s="29"/>
      <c r="U35" s="29"/>
      <c r="V35" s="29"/>
      <c r="W35" s="32">
        <f t="shared" si="3"/>
        <v>59.6</v>
      </c>
    </row>
    <row r="36" spans="1:23" ht="15" x14ac:dyDescent="0.25">
      <c r="A36" s="2">
        <v>33</v>
      </c>
      <c r="B36" s="5" t="s">
        <v>65</v>
      </c>
      <c r="C36" s="4">
        <v>0</v>
      </c>
      <c r="D36" s="2">
        <v>0</v>
      </c>
      <c r="E36" s="5">
        <v>27</v>
      </c>
      <c r="F36" s="4">
        <v>1</v>
      </c>
      <c r="G36" s="2">
        <v>750</v>
      </c>
      <c r="H36" s="5">
        <v>18</v>
      </c>
      <c r="I36" s="4"/>
      <c r="J36" s="2"/>
      <c r="K36" s="5"/>
      <c r="L36" s="4"/>
      <c r="M36" s="2"/>
      <c r="N36" s="5"/>
      <c r="O36" s="4"/>
      <c r="P36" s="3">
        <f t="shared" si="4"/>
        <v>750</v>
      </c>
      <c r="Q36" s="3">
        <f t="shared" si="5"/>
        <v>45</v>
      </c>
      <c r="R36" s="5"/>
      <c r="S36" s="29"/>
      <c r="T36" s="29">
        <v>49.2</v>
      </c>
      <c r="U36" s="29"/>
      <c r="V36" s="29"/>
      <c r="W36" s="32">
        <f t="shared" si="3"/>
        <v>49.2</v>
      </c>
    </row>
    <row r="37" spans="1:23" ht="15" x14ac:dyDescent="0.25">
      <c r="A37" s="2">
        <v>34</v>
      </c>
      <c r="B37" s="5" t="s">
        <v>31</v>
      </c>
      <c r="C37" s="4">
        <v>5</v>
      </c>
      <c r="D37" s="2">
        <v>2080</v>
      </c>
      <c r="E37" s="5">
        <v>11</v>
      </c>
      <c r="F37" s="4">
        <v>0</v>
      </c>
      <c r="G37" s="2">
        <v>0</v>
      </c>
      <c r="H37" s="5">
        <v>36</v>
      </c>
      <c r="I37" s="4"/>
      <c r="J37" s="2"/>
      <c r="K37" s="5"/>
      <c r="L37" s="4"/>
      <c r="M37" s="2"/>
      <c r="N37" s="5"/>
      <c r="O37" s="21">
        <f>SUM(C37+F37+I37+L37)</f>
        <v>5</v>
      </c>
      <c r="P37" s="3">
        <f t="shared" si="4"/>
        <v>2080</v>
      </c>
      <c r="Q37" s="3">
        <f t="shared" si="5"/>
        <v>47</v>
      </c>
      <c r="R37" s="5"/>
      <c r="S37" s="29">
        <v>47.1</v>
      </c>
      <c r="T37" s="29"/>
      <c r="U37" s="29"/>
      <c r="V37" s="29"/>
      <c r="W37" s="32">
        <f t="shared" si="3"/>
        <v>47.1</v>
      </c>
    </row>
    <row r="38" spans="1:23" ht="15" x14ac:dyDescent="0.25">
      <c r="A38" s="2">
        <v>35</v>
      </c>
      <c r="B38" s="5" t="s">
        <v>66</v>
      </c>
      <c r="C38" s="4">
        <v>0</v>
      </c>
      <c r="D38" s="2">
        <v>0</v>
      </c>
      <c r="E38" s="5">
        <v>27</v>
      </c>
      <c r="F38" s="4">
        <v>5</v>
      </c>
      <c r="G38" s="2">
        <v>520</v>
      </c>
      <c r="H38" s="5">
        <v>20</v>
      </c>
      <c r="I38" s="4"/>
      <c r="J38" s="2"/>
      <c r="K38" s="5"/>
      <c r="L38" s="4"/>
      <c r="M38" s="2"/>
      <c r="N38" s="5"/>
      <c r="O38" s="4"/>
      <c r="P38" s="3">
        <f t="shared" si="4"/>
        <v>520</v>
      </c>
      <c r="Q38" s="3">
        <f t="shared" si="5"/>
        <v>47</v>
      </c>
      <c r="R38" s="5"/>
      <c r="S38" s="29"/>
      <c r="T38" s="29">
        <v>21.7</v>
      </c>
      <c r="U38" s="29"/>
      <c r="V38" s="29"/>
      <c r="W38" s="32">
        <f t="shared" si="3"/>
        <v>21.7</v>
      </c>
    </row>
    <row r="39" spans="1:23" ht="15" x14ac:dyDescent="0.25">
      <c r="A39" s="2">
        <v>36</v>
      </c>
      <c r="B39" s="5" t="s">
        <v>32</v>
      </c>
      <c r="C39" s="4">
        <v>5</v>
      </c>
      <c r="D39" s="2">
        <v>2080</v>
      </c>
      <c r="E39" s="5">
        <v>11</v>
      </c>
      <c r="F39" s="4"/>
      <c r="G39" s="2"/>
      <c r="H39" s="5">
        <v>37</v>
      </c>
      <c r="I39" s="4"/>
      <c r="J39" s="2"/>
      <c r="K39" s="5"/>
      <c r="L39" s="4"/>
      <c r="M39" s="2"/>
      <c r="N39" s="5"/>
      <c r="O39" s="21">
        <f>SUM(C39+F39+I39+L39)</f>
        <v>5</v>
      </c>
      <c r="P39" s="3">
        <f t="shared" si="4"/>
        <v>2080</v>
      </c>
      <c r="Q39" s="3">
        <f t="shared" si="5"/>
        <v>48</v>
      </c>
      <c r="R39" s="5"/>
      <c r="S39" s="29">
        <v>47.1</v>
      </c>
      <c r="T39" s="29">
        <v>23</v>
      </c>
      <c r="U39" s="29"/>
      <c r="V39" s="29"/>
      <c r="W39" s="32">
        <f t="shared" si="3"/>
        <v>70.099999999999994</v>
      </c>
    </row>
    <row r="40" spans="1:23" ht="15" x14ac:dyDescent="0.25">
      <c r="A40" s="2">
        <v>37</v>
      </c>
      <c r="B40" s="5" t="s">
        <v>33</v>
      </c>
      <c r="C40" s="4">
        <v>2</v>
      </c>
      <c r="D40" s="2">
        <v>1800</v>
      </c>
      <c r="E40" s="5">
        <v>12</v>
      </c>
      <c r="F40" s="4"/>
      <c r="G40" s="2"/>
      <c r="H40" s="5">
        <v>37</v>
      </c>
      <c r="I40" s="4"/>
      <c r="J40" s="2"/>
      <c r="K40" s="5"/>
      <c r="L40" s="4"/>
      <c r="M40" s="2"/>
      <c r="N40" s="5"/>
      <c r="O40" s="21">
        <f>SUM(C40+F40+I40+L40)</f>
        <v>2</v>
      </c>
      <c r="P40" s="3">
        <f t="shared" si="4"/>
        <v>1800</v>
      </c>
      <c r="Q40" s="3">
        <f t="shared" si="5"/>
        <v>49</v>
      </c>
      <c r="R40" s="5"/>
      <c r="S40" s="29">
        <v>53.6</v>
      </c>
      <c r="T40" s="29"/>
      <c r="U40" s="29"/>
      <c r="V40" s="29"/>
      <c r="W40" s="32">
        <f t="shared" si="3"/>
        <v>53.6</v>
      </c>
    </row>
    <row r="41" spans="1:23" ht="15" x14ac:dyDescent="0.25">
      <c r="A41" s="2">
        <v>38</v>
      </c>
      <c r="B41" s="5" t="s">
        <v>55</v>
      </c>
      <c r="C41" s="4">
        <v>1</v>
      </c>
      <c r="D41" s="2">
        <v>120</v>
      </c>
      <c r="E41" s="5">
        <v>23</v>
      </c>
      <c r="F41" s="4">
        <v>1</v>
      </c>
      <c r="G41" s="2">
        <v>80</v>
      </c>
      <c r="H41" s="5">
        <v>27</v>
      </c>
      <c r="I41" s="4"/>
      <c r="J41" s="2"/>
      <c r="K41" s="5"/>
      <c r="L41" s="4"/>
      <c r="M41" s="2"/>
      <c r="N41" s="5"/>
      <c r="O41" s="4"/>
      <c r="P41" s="3">
        <f t="shared" si="4"/>
        <v>200</v>
      </c>
      <c r="Q41" s="3">
        <f t="shared" si="5"/>
        <v>50</v>
      </c>
      <c r="R41" s="5"/>
      <c r="S41" s="29">
        <v>21</v>
      </c>
      <c r="T41" s="29">
        <v>18.7</v>
      </c>
      <c r="U41" s="29"/>
      <c r="V41" s="29"/>
      <c r="W41" s="32">
        <f t="shared" si="3"/>
        <v>39.700000000000003</v>
      </c>
    </row>
    <row r="42" spans="1:23" ht="15" x14ac:dyDescent="0.25">
      <c r="A42" s="2">
        <v>39</v>
      </c>
      <c r="B42" s="5" t="s">
        <v>39</v>
      </c>
      <c r="C42" s="4">
        <v>1</v>
      </c>
      <c r="D42" s="2">
        <v>1300</v>
      </c>
      <c r="E42" s="5">
        <v>15</v>
      </c>
      <c r="F42" s="4">
        <v>0</v>
      </c>
      <c r="G42" s="2">
        <v>0</v>
      </c>
      <c r="H42" s="5">
        <v>36</v>
      </c>
      <c r="I42" s="4"/>
      <c r="J42" s="2"/>
      <c r="K42" s="5"/>
      <c r="L42" s="4"/>
      <c r="M42" s="2"/>
      <c r="N42" s="5"/>
      <c r="O42" s="21">
        <f>SUM(C42+F42+I42+L42)</f>
        <v>1</v>
      </c>
      <c r="P42" s="3">
        <f t="shared" si="4"/>
        <v>1300</v>
      </c>
      <c r="Q42" s="3">
        <f t="shared" si="5"/>
        <v>51</v>
      </c>
      <c r="R42" s="5"/>
      <c r="S42" s="29">
        <v>60.5</v>
      </c>
      <c r="T42" s="29"/>
      <c r="U42" s="29"/>
      <c r="V42" s="29"/>
      <c r="W42" s="32">
        <f t="shared" si="3"/>
        <v>60.5</v>
      </c>
    </row>
    <row r="43" spans="1:23" ht="15" x14ac:dyDescent="0.25">
      <c r="A43" s="2">
        <v>40</v>
      </c>
      <c r="B43" s="5" t="s">
        <v>40</v>
      </c>
      <c r="C43" s="4">
        <v>1</v>
      </c>
      <c r="D43" s="2">
        <v>1300</v>
      </c>
      <c r="E43" s="5">
        <v>15</v>
      </c>
      <c r="F43" s="4"/>
      <c r="G43" s="2"/>
      <c r="H43" s="5">
        <v>37</v>
      </c>
      <c r="I43" s="4"/>
      <c r="J43" s="2"/>
      <c r="K43" s="5"/>
      <c r="L43" s="4"/>
      <c r="M43" s="2"/>
      <c r="N43" s="5"/>
      <c r="O43" s="21">
        <f>SUM(C43+F43+I43+L43)</f>
        <v>1</v>
      </c>
      <c r="P43" s="3">
        <f t="shared" si="4"/>
        <v>1300</v>
      </c>
      <c r="Q43" s="3">
        <f t="shared" si="5"/>
        <v>52</v>
      </c>
      <c r="R43" s="5"/>
      <c r="S43" s="29">
        <v>60.5</v>
      </c>
      <c r="T43" s="29"/>
      <c r="U43" s="29"/>
      <c r="V43" s="29"/>
      <c r="W43" s="32">
        <f t="shared" si="3"/>
        <v>60.5</v>
      </c>
    </row>
    <row r="44" spans="1:23" ht="15" x14ac:dyDescent="0.25">
      <c r="A44" s="2">
        <v>41</v>
      </c>
      <c r="B44" s="5" t="s">
        <v>60</v>
      </c>
      <c r="C44" s="4">
        <v>0</v>
      </c>
      <c r="D44" s="2">
        <v>0</v>
      </c>
      <c r="E44" s="5">
        <v>26</v>
      </c>
      <c r="F44" s="4">
        <v>1</v>
      </c>
      <c r="G44" s="2">
        <v>100</v>
      </c>
      <c r="H44" s="5">
        <v>26</v>
      </c>
      <c r="I44" s="4"/>
      <c r="J44" s="2"/>
      <c r="K44" s="5"/>
      <c r="L44" s="4"/>
      <c r="M44" s="2"/>
      <c r="N44" s="5"/>
      <c r="O44" s="4"/>
      <c r="P44" s="3">
        <f t="shared" si="4"/>
        <v>100</v>
      </c>
      <c r="Q44" s="3">
        <f t="shared" si="5"/>
        <v>52</v>
      </c>
      <c r="R44" s="5"/>
      <c r="S44" s="29"/>
      <c r="T44" s="29">
        <v>19.3</v>
      </c>
      <c r="U44" s="29"/>
      <c r="V44" s="29"/>
      <c r="W44" s="32">
        <f t="shared" si="3"/>
        <v>19.3</v>
      </c>
    </row>
    <row r="45" spans="1:23" ht="15" x14ac:dyDescent="0.25">
      <c r="A45" s="2">
        <v>42</v>
      </c>
      <c r="B45" s="5" t="s">
        <v>41</v>
      </c>
      <c r="C45" s="4">
        <v>2</v>
      </c>
      <c r="D45" s="2">
        <v>1200</v>
      </c>
      <c r="E45" s="5">
        <v>16</v>
      </c>
      <c r="F45" s="4"/>
      <c r="G45" s="2"/>
      <c r="H45" s="5">
        <v>37</v>
      </c>
      <c r="I45" s="4"/>
      <c r="J45" s="2"/>
      <c r="K45" s="5"/>
      <c r="L45" s="4"/>
      <c r="M45" s="2"/>
      <c r="N45" s="5"/>
      <c r="O45" s="21">
        <f>SUM(C45+F45+I45+L45)</f>
        <v>2</v>
      </c>
      <c r="P45" s="3">
        <f t="shared" si="4"/>
        <v>1200</v>
      </c>
      <c r="Q45" s="3">
        <f t="shared" si="5"/>
        <v>53</v>
      </c>
      <c r="R45" s="5"/>
      <c r="S45" s="29">
        <v>47.2</v>
      </c>
      <c r="T45" s="29"/>
      <c r="U45" s="29"/>
      <c r="V45" s="29"/>
      <c r="W45" s="32">
        <f t="shared" si="3"/>
        <v>47.2</v>
      </c>
    </row>
    <row r="46" spans="1:23" ht="15" x14ac:dyDescent="0.25">
      <c r="A46" s="2">
        <v>43</v>
      </c>
      <c r="B46" s="5" t="s">
        <v>42</v>
      </c>
      <c r="C46" s="4">
        <v>2</v>
      </c>
      <c r="D46" s="2">
        <v>1200</v>
      </c>
      <c r="E46" s="5">
        <v>16</v>
      </c>
      <c r="F46" s="4"/>
      <c r="G46" s="2"/>
      <c r="H46" s="5">
        <v>37</v>
      </c>
      <c r="I46" s="4"/>
      <c r="J46" s="2"/>
      <c r="K46" s="5"/>
      <c r="L46" s="4"/>
      <c r="M46" s="2"/>
      <c r="N46" s="5"/>
      <c r="O46" s="21">
        <f>SUM(C46+F46+I46+L46)</f>
        <v>2</v>
      </c>
      <c r="P46" s="3">
        <f t="shared" si="4"/>
        <v>1200</v>
      </c>
      <c r="Q46" s="3">
        <f t="shared" si="5"/>
        <v>53</v>
      </c>
      <c r="R46" s="5"/>
      <c r="S46" s="29">
        <v>47.2</v>
      </c>
      <c r="T46" s="29"/>
      <c r="U46" s="29"/>
      <c r="V46" s="29"/>
      <c r="W46" s="32">
        <f t="shared" si="3"/>
        <v>47.2</v>
      </c>
    </row>
    <row r="47" spans="1:23" ht="15" x14ac:dyDescent="0.25">
      <c r="A47" s="2">
        <v>44</v>
      </c>
      <c r="B47" s="5" t="s">
        <v>62</v>
      </c>
      <c r="C47" s="4">
        <v>0</v>
      </c>
      <c r="D47" s="2">
        <v>0</v>
      </c>
      <c r="E47" s="5">
        <v>26</v>
      </c>
      <c r="F47" s="4">
        <v>1</v>
      </c>
      <c r="G47" s="2">
        <v>80</v>
      </c>
      <c r="H47" s="5">
        <v>27</v>
      </c>
      <c r="I47" s="4"/>
      <c r="J47" s="2"/>
      <c r="K47" s="5"/>
      <c r="L47" s="4"/>
      <c r="M47" s="2"/>
      <c r="N47" s="5"/>
      <c r="O47" s="4"/>
      <c r="P47" s="3">
        <f t="shared" si="4"/>
        <v>80</v>
      </c>
      <c r="Q47" s="3">
        <f t="shared" si="5"/>
        <v>53</v>
      </c>
      <c r="R47" s="5"/>
      <c r="S47" s="29"/>
      <c r="T47" s="29">
        <v>18.7</v>
      </c>
      <c r="U47" s="29"/>
      <c r="V47" s="29"/>
      <c r="W47" s="32">
        <f t="shared" si="3"/>
        <v>18.7</v>
      </c>
    </row>
    <row r="48" spans="1:23" ht="15" x14ac:dyDescent="0.25">
      <c r="A48" s="2">
        <v>45</v>
      </c>
      <c r="B48" s="5" t="s">
        <v>44</v>
      </c>
      <c r="C48" s="4">
        <v>1</v>
      </c>
      <c r="D48" s="2">
        <v>900</v>
      </c>
      <c r="E48" s="5">
        <v>17</v>
      </c>
      <c r="F48" s="4"/>
      <c r="G48" s="2"/>
      <c r="H48" s="5">
        <v>37</v>
      </c>
      <c r="I48" s="4"/>
      <c r="J48" s="2"/>
      <c r="K48" s="5"/>
      <c r="L48" s="4"/>
      <c r="M48" s="2"/>
      <c r="N48" s="5"/>
      <c r="O48" s="21">
        <f>SUM(C48+F48+I48+L48)</f>
        <v>1</v>
      </c>
      <c r="P48" s="3">
        <f t="shared" si="4"/>
        <v>900</v>
      </c>
      <c r="Q48" s="3">
        <f t="shared" si="5"/>
        <v>54</v>
      </c>
      <c r="R48" s="5"/>
      <c r="S48" s="29">
        <v>52.5</v>
      </c>
      <c r="T48" s="29"/>
      <c r="U48" s="29"/>
      <c r="V48" s="29"/>
      <c r="W48" s="32">
        <f t="shared" si="3"/>
        <v>52.5</v>
      </c>
    </row>
    <row r="49" spans="1:23" ht="15" x14ac:dyDescent="0.25">
      <c r="A49" s="2">
        <v>46</v>
      </c>
      <c r="B49" s="5" t="s">
        <v>45</v>
      </c>
      <c r="C49" s="4">
        <v>2</v>
      </c>
      <c r="D49" s="2">
        <v>700</v>
      </c>
      <c r="E49" s="5">
        <v>18</v>
      </c>
      <c r="F49" s="4">
        <v>0</v>
      </c>
      <c r="G49" s="2">
        <v>0</v>
      </c>
      <c r="H49" s="5">
        <v>36</v>
      </c>
      <c r="I49" s="4"/>
      <c r="J49" s="2"/>
      <c r="K49" s="5"/>
      <c r="L49" s="4"/>
      <c r="M49" s="2"/>
      <c r="N49" s="5"/>
      <c r="O49" s="21">
        <f t="shared" ref="O49:O50" si="7">SUM(C49+F49+I49+L49)</f>
        <v>2</v>
      </c>
      <c r="P49" s="3">
        <f t="shared" si="4"/>
        <v>700</v>
      </c>
      <c r="Q49" s="3">
        <f t="shared" si="5"/>
        <v>54</v>
      </c>
      <c r="R49" s="5"/>
      <c r="S49" s="29">
        <v>46.5</v>
      </c>
      <c r="T49" s="29"/>
      <c r="U49" s="29"/>
      <c r="V49" s="29"/>
      <c r="W49" s="32">
        <f t="shared" si="3"/>
        <v>46.5</v>
      </c>
    </row>
    <row r="50" spans="1:23" ht="15" x14ac:dyDescent="0.25">
      <c r="A50" s="2">
        <v>47</v>
      </c>
      <c r="B50" s="5" t="s">
        <v>46</v>
      </c>
      <c r="C50" s="4">
        <v>2</v>
      </c>
      <c r="D50" s="2">
        <v>700</v>
      </c>
      <c r="E50" s="5">
        <v>18</v>
      </c>
      <c r="F50" s="4">
        <v>0</v>
      </c>
      <c r="G50" s="2">
        <v>0</v>
      </c>
      <c r="H50" s="5">
        <v>36</v>
      </c>
      <c r="I50" s="4"/>
      <c r="J50" s="2"/>
      <c r="K50" s="5"/>
      <c r="L50" s="4"/>
      <c r="M50" s="2"/>
      <c r="N50" s="5"/>
      <c r="O50" s="21">
        <f t="shared" si="7"/>
        <v>2</v>
      </c>
      <c r="P50" s="3">
        <f t="shared" si="4"/>
        <v>700</v>
      </c>
      <c r="Q50" s="3">
        <f t="shared" si="5"/>
        <v>54</v>
      </c>
      <c r="R50" s="5"/>
      <c r="S50" s="29">
        <v>46.5</v>
      </c>
      <c r="T50" s="29"/>
      <c r="U50" s="29"/>
      <c r="V50" s="29"/>
      <c r="W50" s="32">
        <f t="shared" si="3"/>
        <v>46.5</v>
      </c>
    </row>
    <row r="51" spans="1:23" ht="15" x14ac:dyDescent="0.25">
      <c r="A51" s="2">
        <v>48</v>
      </c>
      <c r="B51" s="5" t="s">
        <v>48</v>
      </c>
      <c r="C51" s="4">
        <v>1</v>
      </c>
      <c r="D51" s="2">
        <v>600</v>
      </c>
      <c r="E51" s="5">
        <v>19</v>
      </c>
      <c r="F51" s="4"/>
      <c r="G51" s="2"/>
      <c r="H51" s="5">
        <v>37</v>
      </c>
      <c r="I51" s="4"/>
      <c r="J51" s="2"/>
      <c r="K51" s="5"/>
      <c r="L51" s="4"/>
      <c r="M51" s="2"/>
      <c r="N51" s="5"/>
      <c r="O51" s="4"/>
      <c r="P51" s="3">
        <f t="shared" si="4"/>
        <v>600</v>
      </c>
      <c r="Q51" s="3">
        <f t="shared" si="5"/>
        <v>56</v>
      </c>
      <c r="R51" s="5"/>
      <c r="S51" s="29">
        <v>46.1</v>
      </c>
      <c r="T51" s="29"/>
      <c r="U51" s="29"/>
      <c r="V51" s="29"/>
      <c r="W51" s="32">
        <f t="shared" si="3"/>
        <v>46.1</v>
      </c>
    </row>
    <row r="52" spans="1:23" ht="15" x14ac:dyDescent="0.25">
      <c r="A52" s="2">
        <v>49</v>
      </c>
      <c r="B52" s="5" t="s">
        <v>49</v>
      </c>
      <c r="C52" s="4">
        <v>2</v>
      </c>
      <c r="D52" s="2">
        <v>300</v>
      </c>
      <c r="E52" s="5">
        <v>20</v>
      </c>
      <c r="F52" s="4"/>
      <c r="G52" s="2"/>
      <c r="H52" s="5">
        <v>37</v>
      </c>
      <c r="I52" s="4"/>
      <c r="J52" s="2"/>
      <c r="K52" s="5"/>
      <c r="L52" s="4"/>
      <c r="M52" s="2"/>
      <c r="N52" s="5"/>
      <c r="O52" s="4"/>
      <c r="P52" s="3">
        <f t="shared" si="4"/>
        <v>300</v>
      </c>
      <c r="Q52" s="3">
        <f t="shared" si="5"/>
        <v>57</v>
      </c>
      <c r="R52" s="5"/>
      <c r="S52" s="29">
        <v>23.1</v>
      </c>
      <c r="T52" s="29"/>
      <c r="U52" s="29"/>
      <c r="V52" s="29"/>
      <c r="W52" s="32">
        <f t="shared" si="3"/>
        <v>23.1</v>
      </c>
    </row>
    <row r="53" spans="1:23" ht="15" x14ac:dyDescent="0.25">
      <c r="A53" s="2">
        <v>50</v>
      </c>
      <c r="B53" s="5" t="s">
        <v>50</v>
      </c>
      <c r="C53" s="4">
        <v>2</v>
      </c>
      <c r="D53" s="2">
        <v>300</v>
      </c>
      <c r="E53" s="5">
        <v>20</v>
      </c>
      <c r="F53" s="4"/>
      <c r="G53" s="2"/>
      <c r="H53" s="5">
        <v>37</v>
      </c>
      <c r="I53" s="4"/>
      <c r="J53" s="2"/>
      <c r="K53" s="5"/>
      <c r="L53" s="4"/>
      <c r="M53" s="2"/>
      <c r="N53" s="5"/>
      <c r="O53" s="4"/>
      <c r="P53" s="3">
        <f t="shared" si="4"/>
        <v>300</v>
      </c>
      <c r="Q53" s="3">
        <f t="shared" si="5"/>
        <v>57</v>
      </c>
      <c r="R53" s="5"/>
      <c r="S53" s="29">
        <v>23.1</v>
      </c>
      <c r="T53" s="29"/>
      <c r="U53" s="29"/>
      <c r="V53" s="29"/>
      <c r="W53" s="32">
        <f t="shared" si="3"/>
        <v>23.1</v>
      </c>
    </row>
    <row r="54" spans="1:23" ht="15" x14ac:dyDescent="0.25">
      <c r="A54" s="2">
        <v>51</v>
      </c>
      <c r="B54" s="5" t="s">
        <v>51</v>
      </c>
      <c r="C54" s="4">
        <v>2</v>
      </c>
      <c r="D54" s="2">
        <v>220</v>
      </c>
      <c r="E54" s="5">
        <v>21</v>
      </c>
      <c r="F54" s="4"/>
      <c r="G54" s="2"/>
      <c r="H54" s="5">
        <v>37</v>
      </c>
      <c r="I54" s="4"/>
      <c r="J54" s="2"/>
      <c r="K54" s="5"/>
      <c r="L54" s="4"/>
      <c r="M54" s="2"/>
      <c r="N54" s="5"/>
      <c r="O54" s="4"/>
      <c r="P54" s="3">
        <f t="shared" si="4"/>
        <v>220</v>
      </c>
      <c r="Q54" s="3">
        <f t="shared" si="5"/>
        <v>58</v>
      </c>
      <c r="R54" s="5"/>
      <c r="S54" s="29">
        <v>20.6</v>
      </c>
      <c r="T54" s="29"/>
      <c r="U54" s="29"/>
      <c r="V54" s="29"/>
      <c r="W54" s="32">
        <f t="shared" si="3"/>
        <v>20.6</v>
      </c>
    </row>
    <row r="55" spans="1:23" ht="15" x14ac:dyDescent="0.25">
      <c r="A55" s="2">
        <v>52</v>
      </c>
      <c r="B55" s="5" t="s">
        <v>52</v>
      </c>
      <c r="C55" s="4">
        <v>2</v>
      </c>
      <c r="D55" s="2">
        <v>220</v>
      </c>
      <c r="E55" s="5">
        <v>21</v>
      </c>
      <c r="F55" s="4"/>
      <c r="G55" s="2"/>
      <c r="H55" s="5">
        <v>37</v>
      </c>
      <c r="I55" s="4"/>
      <c r="J55" s="2"/>
      <c r="K55" s="5"/>
      <c r="L55" s="4"/>
      <c r="M55" s="2"/>
      <c r="N55" s="5"/>
      <c r="O55" s="4"/>
      <c r="P55" s="3">
        <f t="shared" si="4"/>
        <v>220</v>
      </c>
      <c r="Q55" s="3">
        <f t="shared" si="5"/>
        <v>58</v>
      </c>
      <c r="R55" s="5"/>
      <c r="S55" s="29">
        <v>20.6</v>
      </c>
      <c r="T55" s="29"/>
      <c r="U55" s="29"/>
      <c r="V55" s="29"/>
      <c r="W55" s="32">
        <f t="shared" si="3"/>
        <v>20.6</v>
      </c>
    </row>
    <row r="56" spans="1:23" ht="15" x14ac:dyDescent="0.25">
      <c r="A56" s="2">
        <v>53</v>
      </c>
      <c r="B56" s="5" t="s">
        <v>56</v>
      </c>
      <c r="C56" s="4">
        <v>1</v>
      </c>
      <c r="D56" s="2">
        <v>120</v>
      </c>
      <c r="E56" s="5">
        <v>23</v>
      </c>
      <c r="F56" s="4">
        <v>0</v>
      </c>
      <c r="G56" s="2">
        <v>0</v>
      </c>
      <c r="H56" s="5">
        <v>36</v>
      </c>
      <c r="I56" s="4"/>
      <c r="J56" s="2"/>
      <c r="K56" s="5"/>
      <c r="L56" s="4"/>
      <c r="M56" s="2"/>
      <c r="N56" s="5"/>
      <c r="O56" s="4"/>
      <c r="P56" s="3">
        <f t="shared" si="4"/>
        <v>120</v>
      </c>
      <c r="Q56" s="3">
        <f t="shared" si="5"/>
        <v>59</v>
      </c>
      <c r="R56" s="5"/>
      <c r="S56" s="29">
        <v>21</v>
      </c>
      <c r="T56" s="29"/>
      <c r="U56" s="29"/>
      <c r="V56" s="29"/>
      <c r="W56" s="32">
        <f t="shared" si="3"/>
        <v>21</v>
      </c>
    </row>
    <row r="57" spans="1:23" ht="15" x14ac:dyDescent="0.25">
      <c r="A57" s="2">
        <v>54</v>
      </c>
      <c r="B57" s="5" t="s">
        <v>59</v>
      </c>
      <c r="C57" s="4">
        <v>0</v>
      </c>
      <c r="D57" s="2">
        <v>0</v>
      </c>
      <c r="E57" s="5">
        <v>26</v>
      </c>
      <c r="F57" s="4">
        <v>0</v>
      </c>
      <c r="G57" s="2">
        <v>0</v>
      </c>
      <c r="H57" s="5">
        <v>36</v>
      </c>
      <c r="I57" s="4"/>
      <c r="J57" s="2"/>
      <c r="K57" s="5"/>
      <c r="L57" s="4"/>
      <c r="M57" s="2"/>
      <c r="N57" s="5"/>
      <c r="O57" s="4"/>
      <c r="P57" s="3">
        <f t="shared" si="4"/>
        <v>0</v>
      </c>
      <c r="Q57" s="3">
        <f t="shared" si="5"/>
        <v>62</v>
      </c>
      <c r="R57" s="5"/>
      <c r="S57" s="29"/>
      <c r="T57" s="29"/>
      <c r="U57" s="29"/>
      <c r="V57" s="29"/>
      <c r="W57" s="32">
        <f t="shared" si="3"/>
        <v>0</v>
      </c>
    </row>
    <row r="58" spans="1:23" ht="15" x14ac:dyDescent="0.25">
      <c r="A58" s="2">
        <v>55</v>
      </c>
      <c r="B58" s="5" t="s">
        <v>67</v>
      </c>
      <c r="C58" s="4">
        <v>0</v>
      </c>
      <c r="D58" s="2">
        <v>0</v>
      </c>
      <c r="E58" s="5">
        <v>27</v>
      </c>
      <c r="F58" s="4">
        <v>0</v>
      </c>
      <c r="G58" s="2">
        <v>0</v>
      </c>
      <c r="H58" s="5">
        <v>36</v>
      </c>
      <c r="I58" s="4"/>
      <c r="J58" s="2"/>
      <c r="K58" s="5"/>
      <c r="L58" s="4"/>
      <c r="M58" s="2"/>
      <c r="N58" s="5"/>
      <c r="O58" s="4"/>
      <c r="P58" s="3">
        <f t="shared" si="4"/>
        <v>0</v>
      </c>
      <c r="Q58" s="3">
        <f t="shared" si="5"/>
        <v>63</v>
      </c>
      <c r="R58" s="5"/>
      <c r="S58" s="29"/>
      <c r="T58" s="29"/>
      <c r="U58" s="29"/>
      <c r="V58" s="29"/>
      <c r="W58" s="32">
        <f t="shared" si="3"/>
        <v>0</v>
      </c>
    </row>
    <row r="59" spans="1:23" ht="15" x14ac:dyDescent="0.25">
      <c r="A59" s="2">
        <v>56</v>
      </c>
      <c r="B59" s="5" t="s">
        <v>68</v>
      </c>
      <c r="C59" s="4">
        <v>0</v>
      </c>
      <c r="D59" s="2">
        <v>0</v>
      </c>
      <c r="E59" s="5">
        <v>27</v>
      </c>
      <c r="F59" s="4">
        <v>0</v>
      </c>
      <c r="G59" s="2">
        <v>0</v>
      </c>
      <c r="H59" s="5">
        <v>36</v>
      </c>
      <c r="I59" s="4"/>
      <c r="J59" s="2"/>
      <c r="K59" s="5"/>
      <c r="L59" s="4"/>
      <c r="M59" s="2"/>
      <c r="N59" s="5"/>
      <c r="O59" s="4"/>
      <c r="P59" s="3">
        <f t="shared" si="4"/>
        <v>0</v>
      </c>
      <c r="Q59" s="3">
        <f t="shared" si="5"/>
        <v>63</v>
      </c>
      <c r="R59" s="5"/>
      <c r="S59" s="29"/>
      <c r="T59" s="29"/>
      <c r="U59" s="29"/>
      <c r="V59" s="29"/>
      <c r="W59" s="32">
        <f t="shared" si="3"/>
        <v>0</v>
      </c>
    </row>
    <row r="60" spans="1:23" ht="15.75" thickBot="1" x14ac:dyDescent="0.3">
      <c r="A60" s="2">
        <v>57</v>
      </c>
      <c r="B60" s="5" t="s">
        <v>58</v>
      </c>
      <c r="C60" s="8">
        <v>0</v>
      </c>
      <c r="D60" s="6">
        <v>0</v>
      </c>
      <c r="E60" s="7">
        <v>26</v>
      </c>
      <c r="F60" s="8"/>
      <c r="G60" s="6"/>
      <c r="H60" s="7">
        <v>37</v>
      </c>
      <c r="I60" s="8"/>
      <c r="J60" s="6"/>
      <c r="K60" s="7"/>
      <c r="L60" s="8"/>
      <c r="M60" s="6"/>
      <c r="N60" s="7"/>
      <c r="O60" s="8"/>
      <c r="P60" s="9">
        <f t="shared" si="4"/>
        <v>0</v>
      </c>
      <c r="Q60" s="9">
        <f t="shared" si="5"/>
        <v>63</v>
      </c>
      <c r="R60" s="7"/>
      <c r="S60" s="30"/>
      <c r="T60" s="30"/>
      <c r="U60" s="30"/>
      <c r="V60" s="30"/>
      <c r="W60" s="33">
        <f t="shared" si="3"/>
        <v>0</v>
      </c>
    </row>
  </sheetData>
  <mergeCells count="5">
    <mergeCell ref="C2:E2"/>
    <mergeCell ref="F2:H2"/>
    <mergeCell ref="I2:K2"/>
    <mergeCell ref="L2:N2"/>
    <mergeCell ref="A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PKN ORLEN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Kołodziejski</dc:creator>
  <cp:lastModifiedBy>Sławomir Kordyzon</cp:lastModifiedBy>
  <cp:lastPrinted>2024-05-08T19:17:28Z</cp:lastPrinted>
  <dcterms:created xsi:type="dcterms:W3CDTF">2024-05-04T05:39:18Z</dcterms:created>
  <dcterms:modified xsi:type="dcterms:W3CDTF">2024-05-08T19:20:42Z</dcterms:modified>
</cp:coreProperties>
</file>